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4725" activeTab="0"/>
  </bookViews>
  <sheets>
    <sheet name="GiaoVienMamNon" sheetId="1" r:id="rId1"/>
    <sheet name="GiaoVienTieuHoc" sheetId="2" r:id="rId2"/>
    <sheet name="GiaoVienTHCS" sheetId="3" r:id="rId3"/>
  </sheets>
  <definedNames/>
  <calcPr fullCalcOnLoad="1"/>
</workbook>
</file>

<file path=xl/sharedStrings.xml><?xml version="1.0" encoding="utf-8"?>
<sst xmlns="http://schemas.openxmlformats.org/spreadsheetml/2006/main" count="97" uniqueCount="38">
  <si>
    <t>Bậc 1</t>
  </si>
  <si>
    <t>Bậc 2</t>
  </si>
  <si>
    <t>STT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</si>
  <si>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</si>
  <si>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</si>
  <si>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</si>
  <si>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</si>
  <si>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</si>
  <si>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</si>
  <si>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</si>
  <si>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</si>
  <si>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</si>
  <si>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</si>
  <si>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Lương</t>
  </si>
  <si>
    <t xml:space="preserve">Hệ số  </t>
  </si>
  <si>
    <t>Nhóm</t>
  </si>
  <si>
    <t>Giáo viên mầm non hạng II mã số V.07.02.04 (cũ)</t>
  </si>
  <si>
    <t>Giáo viên mầm non hạng II mã số V.07.02.25 (mới)</t>
  </si>
  <si>
    <t>Giáo viên mầm non hạng III mã số V.07.02.26 (mới)</t>
  </si>
  <si>
    <t>Giáo viên mầm non hạng I mã số V.07.02.24 (mới bổ sung)</t>
  </si>
  <si>
    <t>BẢNG LƯƠNG GIÁO VIÊN MẦM NON</t>
  </si>
  <si>
    <t>BẢNG LƯƠNG GIÁO VIÊN TIỂU HỌC</t>
  </si>
  <si>
    <t>Giáo viên mầm non hạng III mã số V.07.02.05 (cũ)</t>
  </si>
  <si>
    <t>BẢNG LƯƠNG GIÁO VIÊN THCS</t>
  </si>
  <si>
    <t>Giáo viên mầm non hạng IV mã số V.07.02.06 (cũ)</t>
  </si>
  <si>
    <t>Giáo viên tiểu học hạng I mã số V.07.03.27 (mới bổ sung)</t>
  </si>
  <si>
    <t>Giáo viên tiểu học hạng II mã số V.07.03.07 (cũ)</t>
  </si>
  <si>
    <t>Giáo viên tiểu học hạng II mã số V.07.03.28 (mới)</t>
  </si>
  <si>
    <t>Giáo viên tiểu học hạng III mã số V.07.03.08 (cũ)</t>
  </si>
  <si>
    <t>Giáo viên tiểu học hạng III mã số V.07.03.29 (mới)</t>
  </si>
  <si>
    <t>Giáo viên tiểu học hạng IV mã số V.07.03.09 (cũ)</t>
  </si>
  <si>
    <t>Giáo viên THCS hạng I mã số V.07.04.10 (cũ)</t>
  </si>
  <si>
    <t>Giáo viên THCS hạng II mã số V.07.04.11 (cũ)</t>
  </si>
  <si>
    <t>Giáo viên THCS hạng III mã số V.07.04.12 (cũ)</t>
  </si>
  <si>
    <t>Giáo viên THCS hạng I mã số V.07.04.30 (mới)</t>
  </si>
  <si>
    <t>Giáo viên THCS hạng II mã số V.07.04.31 (mới)</t>
  </si>
  <si>
    <t>Giáo viên THCS hạng III mã số V.07.04.32 (mới)</t>
  </si>
  <si>
    <t>Ngạch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</si>
</sst>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&quot;$&quot;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4"/>
      <color theme="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2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vertical="center" wrapText="1"/>
    </xf>
    <xf numFmtId="4" fontId="50" fillId="35" borderId="10" xfId="0" applyNumberFormat="1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/>
    </xf>
    <xf numFmtId="4" fontId="50" fillId="2" borderId="10" xfId="0" applyNumberFormat="1" applyFont="1" applyFill="1" applyBorder="1" applyAlignment="1">
      <alignment horizontal="center" vertical="center" wrapText="1"/>
    </xf>
    <xf numFmtId="164" fontId="44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1" fillId="34" borderId="12" xfId="0" applyFont="1" applyFill="1" applyBorder="1" applyAlignment="1">
      <alignment horizontal="center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 wrapText="1"/>
    </xf>
    <xf numFmtId="0" fontId="52" fillId="2" borderId="16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51" fillId="35" borderId="13" xfId="0" applyFont="1" applyFill="1" applyBorder="1" applyAlignment="1">
      <alignment horizontal="center" vertical="center" wrapText="1"/>
    </xf>
    <xf numFmtId="0" fontId="51" fillId="35" borderId="14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3" fontId="47" fillId="35" borderId="10" xfId="0" applyNumberFormat="1" applyFont="1" applyFill="1" applyBorder="1" applyAlignment="1">
      <alignment horizontal="center" vertical="center" wrapText="1"/>
    </xf>
    <xf numFmtId="41" fontId="47" fillId="35" borderId="10" xfId="42" applyNumberFormat="1" applyFont="1" applyFill="1" applyBorder="1" applyAlignment="1">
      <alignment horizontal="center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4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vertical="center" wrapText="1"/>
    </xf>
    <xf numFmtId="2" fontId="50" fillId="6" borderId="10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vertical="center" wrapText="1"/>
    </xf>
    <xf numFmtId="4" fontId="50" fillId="6" borderId="10" xfId="0" applyNumberFormat="1" applyFont="1" applyFill="1" applyBorder="1" applyAlignment="1">
      <alignment horizontal="center" vertical="center" wrapText="1"/>
    </xf>
    <xf numFmtId="3" fontId="47" fillId="6" borderId="10" xfId="0" applyNumberFormat="1" applyFont="1" applyFill="1" applyBorder="1" applyAlignment="1">
      <alignment horizontal="center" vertical="center" wrapText="1"/>
    </xf>
    <xf numFmtId="41" fontId="47" fillId="6" borderId="10" xfId="42" applyNumberFormat="1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/>
    </xf>
    <xf numFmtId="0" fontId="49" fillId="6" borderId="10" xfId="0" applyFont="1" applyFill="1" applyBorder="1" applyAlignment="1">
      <alignment/>
    </xf>
    <xf numFmtId="41" fontId="47" fillId="2" borderId="10" xfId="42" applyNumberFormat="1" applyFont="1" applyFill="1" applyBorder="1" applyAlignment="1">
      <alignment horizontal="center" vertical="center" wrapText="1"/>
    </xf>
    <xf numFmtId="41" fontId="47" fillId="34" borderId="10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85" zoomScaleNormal="85" workbookViewId="0" topLeftCell="A1">
      <selection activeCell="K21" sqref="K21"/>
    </sheetView>
  </sheetViews>
  <sheetFormatPr defaultColWidth="9.140625" defaultRowHeight="15"/>
  <cols>
    <col min="1" max="1" width="9.28125" style="8" bestFit="1" customWidth="1"/>
    <col min="2" max="2" width="11.00390625" style="8" customWidth="1"/>
    <col min="3" max="3" width="16.7109375" style="8" bestFit="1" customWidth="1"/>
    <col min="4" max="4" width="14.00390625" style="8" customWidth="1"/>
    <col min="5" max="5" width="13.00390625" style="8" customWidth="1"/>
    <col min="6" max="6" width="13.28125" style="8" customWidth="1"/>
    <col min="7" max="7" width="14.140625" style="8" customWidth="1"/>
    <col min="8" max="8" width="14.28125" style="8" customWidth="1"/>
    <col min="9" max="9" width="13.28125" style="8" customWidth="1"/>
    <col min="10" max="10" width="13.7109375" style="8" customWidth="1"/>
    <col min="11" max="13" width="12.8515625" style="8" customWidth="1"/>
    <col min="14" max="14" width="14.140625" style="8" customWidth="1"/>
    <col min="15" max="16384" width="9.140625" style="8" customWidth="1"/>
  </cols>
  <sheetData>
    <row r="1" spans="1:15" ht="25.5" customHeight="1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7"/>
    </row>
    <row r="2" spans="1:14" ht="30.75" customHeight="1">
      <c r="A2" s="9" t="s">
        <v>2</v>
      </c>
      <c r="B2" s="9" t="s">
        <v>37</v>
      </c>
      <c r="C2" s="9" t="s">
        <v>0</v>
      </c>
      <c r="D2" s="9" t="s">
        <v>1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</row>
    <row r="3" spans="1:14" ht="21.75" customHeight="1">
      <c r="A3" s="10"/>
      <c r="B3" s="30" t="s">
        <v>19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1.75" customHeight="1">
      <c r="A4" s="10"/>
      <c r="B4" s="18" t="s">
        <v>14</v>
      </c>
      <c r="C4" s="21">
        <v>4</v>
      </c>
      <c r="D4" s="11">
        <v>4.34</v>
      </c>
      <c r="E4" s="11">
        <v>4.68</v>
      </c>
      <c r="F4" s="11">
        <v>5.02</v>
      </c>
      <c r="G4" s="11">
        <v>5.36</v>
      </c>
      <c r="H4" s="11">
        <v>5.7</v>
      </c>
      <c r="I4" s="11">
        <v>6.04</v>
      </c>
      <c r="J4" s="11">
        <v>6.38</v>
      </c>
      <c r="K4" s="11"/>
      <c r="L4" s="11"/>
      <c r="M4" s="11"/>
      <c r="N4" s="11"/>
    </row>
    <row r="5" spans="1:14" ht="21.75" customHeight="1">
      <c r="A5" s="10"/>
      <c r="B5" s="18" t="s">
        <v>13</v>
      </c>
      <c r="C5" s="53">
        <f>C4*1490000</f>
        <v>5960000</v>
      </c>
      <c r="D5" s="53">
        <f aca="true" t="shared" si="0" ref="D5:J5">D4*1490000</f>
        <v>6466600</v>
      </c>
      <c r="E5" s="53">
        <f t="shared" si="0"/>
        <v>6973200</v>
      </c>
      <c r="F5" s="53">
        <f t="shared" si="0"/>
        <v>7479799.999999999</v>
      </c>
      <c r="G5" s="53">
        <f t="shared" si="0"/>
        <v>7986400.000000001</v>
      </c>
      <c r="H5" s="53">
        <f t="shared" si="0"/>
        <v>8493000</v>
      </c>
      <c r="I5" s="53">
        <f t="shared" si="0"/>
        <v>8999600</v>
      </c>
      <c r="J5" s="53">
        <f t="shared" si="0"/>
        <v>9506200</v>
      </c>
      <c r="K5" s="11"/>
      <c r="L5" s="11"/>
      <c r="M5" s="11"/>
      <c r="N5" s="11"/>
    </row>
    <row r="6" spans="1:14" ht="24" customHeight="1">
      <c r="A6" s="5"/>
      <c r="B6" s="32" t="s">
        <v>16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7" spans="1:14" ht="18.75">
      <c r="A7" s="5"/>
      <c r="B7" s="15" t="s">
        <v>14</v>
      </c>
      <c r="C7" s="10">
        <v>2.34</v>
      </c>
      <c r="D7" s="10">
        <v>2.67</v>
      </c>
      <c r="E7" s="10">
        <v>3</v>
      </c>
      <c r="F7" s="10">
        <v>3.33</v>
      </c>
      <c r="G7" s="10">
        <v>3.66</v>
      </c>
      <c r="H7" s="10">
        <v>3.99</v>
      </c>
      <c r="I7" s="10">
        <v>4.32</v>
      </c>
      <c r="J7" s="10">
        <v>4.65</v>
      </c>
      <c r="K7" s="10">
        <v>4.98</v>
      </c>
      <c r="L7" s="12"/>
      <c r="M7" s="12"/>
      <c r="N7" s="12"/>
    </row>
    <row r="8" spans="1:14" ht="18.75">
      <c r="A8" s="5"/>
      <c r="B8" s="15" t="s">
        <v>13</v>
      </c>
      <c r="C8" s="39">
        <f>C7*1490000</f>
        <v>3486600</v>
      </c>
      <c r="D8" s="39">
        <f aca="true" t="shared" si="1" ref="D8:K8">D7*1490000</f>
        <v>3978300</v>
      </c>
      <c r="E8" s="39">
        <f t="shared" si="1"/>
        <v>4470000</v>
      </c>
      <c r="F8" s="39">
        <f t="shared" si="1"/>
        <v>4961700</v>
      </c>
      <c r="G8" s="39">
        <f t="shared" si="1"/>
        <v>5453400</v>
      </c>
      <c r="H8" s="39">
        <f t="shared" si="1"/>
        <v>5945100</v>
      </c>
      <c r="I8" s="39">
        <f t="shared" si="1"/>
        <v>6436800</v>
      </c>
      <c r="J8" s="39">
        <f t="shared" si="1"/>
        <v>6928500.000000001</v>
      </c>
      <c r="K8" s="39">
        <f t="shared" si="1"/>
        <v>7420200.000000001</v>
      </c>
      <c r="L8" s="12"/>
      <c r="M8" s="12"/>
      <c r="N8" s="12"/>
    </row>
    <row r="9" spans="1:14" ht="18.75">
      <c r="A9" s="12"/>
      <c r="B9" s="28" t="s">
        <v>17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8.75">
      <c r="A10" s="12"/>
      <c r="B10" s="18" t="s">
        <v>14</v>
      </c>
      <c r="C10" s="11">
        <v>2.34</v>
      </c>
      <c r="D10" s="11">
        <v>2.67</v>
      </c>
      <c r="E10" s="11">
        <v>3</v>
      </c>
      <c r="F10" s="11">
        <v>3.33</v>
      </c>
      <c r="G10" s="11">
        <v>3.66</v>
      </c>
      <c r="H10" s="11">
        <v>3.99</v>
      </c>
      <c r="I10" s="11">
        <v>4.32</v>
      </c>
      <c r="J10" s="11">
        <v>4.65</v>
      </c>
      <c r="K10" s="11">
        <v>4.98</v>
      </c>
      <c r="L10" s="19"/>
      <c r="M10" s="19"/>
      <c r="N10" s="19"/>
    </row>
    <row r="11" spans="1:14" ht="18.75">
      <c r="A11" s="12"/>
      <c r="B11" s="18" t="s">
        <v>13</v>
      </c>
      <c r="C11" s="53">
        <f>C10*1490000</f>
        <v>3486600</v>
      </c>
      <c r="D11" s="53">
        <f aca="true" t="shared" si="2" ref="D11:K11">D10*1490000</f>
        <v>3978300</v>
      </c>
      <c r="E11" s="53">
        <f t="shared" si="2"/>
        <v>4470000</v>
      </c>
      <c r="F11" s="53">
        <f t="shared" si="2"/>
        <v>4961700</v>
      </c>
      <c r="G11" s="53">
        <f t="shared" si="2"/>
        <v>5453400</v>
      </c>
      <c r="H11" s="53">
        <f t="shared" si="2"/>
        <v>5945100</v>
      </c>
      <c r="I11" s="53">
        <f t="shared" si="2"/>
        <v>6436800</v>
      </c>
      <c r="J11" s="53">
        <f t="shared" si="2"/>
        <v>6928500.000000001</v>
      </c>
      <c r="K11" s="53">
        <f t="shared" si="2"/>
        <v>7420200.000000001</v>
      </c>
      <c r="L11" s="19"/>
      <c r="M11" s="19"/>
      <c r="N11" s="19"/>
    </row>
    <row r="12" spans="1:14" ht="21" customHeight="1">
      <c r="A12" s="5"/>
      <c r="B12" s="35" t="s">
        <v>22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8.75">
      <c r="A13" s="5"/>
      <c r="B13" s="15" t="s">
        <v>14</v>
      </c>
      <c r="C13" s="10">
        <v>2.1</v>
      </c>
      <c r="D13" s="10">
        <v>2.41</v>
      </c>
      <c r="E13" s="10">
        <v>2.72</v>
      </c>
      <c r="F13" s="10">
        <v>3.03</v>
      </c>
      <c r="G13" s="10">
        <v>3.34</v>
      </c>
      <c r="H13" s="10">
        <v>3.65</v>
      </c>
      <c r="I13" s="10">
        <v>3.96</v>
      </c>
      <c r="J13" s="10">
        <v>4.27</v>
      </c>
      <c r="K13" s="10">
        <v>4.58</v>
      </c>
      <c r="L13" s="10">
        <v>4.89</v>
      </c>
      <c r="M13" s="12"/>
      <c r="N13" s="12"/>
    </row>
    <row r="14" spans="1:14" ht="18.75">
      <c r="A14" s="5"/>
      <c r="B14" s="15" t="s">
        <v>13</v>
      </c>
      <c r="C14" s="39">
        <f>C13*1490000</f>
        <v>3129000</v>
      </c>
      <c r="D14" s="39">
        <f aca="true" t="shared" si="3" ref="D14:L14">D13*1490000</f>
        <v>3590900</v>
      </c>
      <c r="E14" s="39">
        <f t="shared" si="3"/>
        <v>4052800.0000000005</v>
      </c>
      <c r="F14" s="39">
        <f t="shared" si="3"/>
        <v>4514700</v>
      </c>
      <c r="G14" s="39">
        <f t="shared" si="3"/>
        <v>4976600</v>
      </c>
      <c r="H14" s="39">
        <f t="shared" si="3"/>
        <v>5438500</v>
      </c>
      <c r="I14" s="39">
        <f t="shared" si="3"/>
        <v>5900400</v>
      </c>
      <c r="J14" s="39">
        <f t="shared" si="3"/>
        <v>6362299.999999999</v>
      </c>
      <c r="K14" s="39">
        <f t="shared" si="3"/>
        <v>6824200</v>
      </c>
      <c r="L14" s="39">
        <f t="shared" si="3"/>
        <v>7286099.999999999</v>
      </c>
      <c r="M14" s="12"/>
      <c r="N14" s="12"/>
    </row>
    <row r="15" spans="1:14" ht="18.75">
      <c r="A15" s="12"/>
      <c r="B15" s="28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8.75">
      <c r="A16" s="12"/>
      <c r="B16" s="18" t="s">
        <v>14</v>
      </c>
      <c r="C16" s="11">
        <v>2.1</v>
      </c>
      <c r="D16" s="11">
        <v>2.41</v>
      </c>
      <c r="E16" s="11">
        <v>2.72</v>
      </c>
      <c r="F16" s="11">
        <v>3.03</v>
      </c>
      <c r="G16" s="11">
        <v>3.34</v>
      </c>
      <c r="H16" s="11">
        <v>3.65</v>
      </c>
      <c r="I16" s="11">
        <v>3.96</v>
      </c>
      <c r="J16" s="11">
        <v>4.27</v>
      </c>
      <c r="K16" s="11">
        <v>4.58</v>
      </c>
      <c r="L16" s="11">
        <v>4.89</v>
      </c>
      <c r="M16" s="19"/>
      <c r="N16" s="19"/>
    </row>
    <row r="17" spans="1:14" ht="18.75">
      <c r="A17" s="12"/>
      <c r="B17" s="18" t="s">
        <v>13</v>
      </c>
      <c r="C17" s="53">
        <f>C16*1490000</f>
        <v>3129000</v>
      </c>
      <c r="D17" s="53">
        <f aca="true" t="shared" si="4" ref="D17:L17">D16*1490000</f>
        <v>3590900</v>
      </c>
      <c r="E17" s="53">
        <f t="shared" si="4"/>
        <v>4052800.0000000005</v>
      </c>
      <c r="F17" s="53">
        <f t="shared" si="4"/>
        <v>4514700</v>
      </c>
      <c r="G17" s="53">
        <f t="shared" si="4"/>
        <v>4976600</v>
      </c>
      <c r="H17" s="53">
        <f t="shared" si="4"/>
        <v>5438500</v>
      </c>
      <c r="I17" s="53">
        <f t="shared" si="4"/>
        <v>5900400</v>
      </c>
      <c r="J17" s="53">
        <f t="shared" si="4"/>
        <v>6362299.999999999</v>
      </c>
      <c r="K17" s="53">
        <f t="shared" si="4"/>
        <v>6824200</v>
      </c>
      <c r="L17" s="53">
        <f t="shared" si="4"/>
        <v>7286099.999999999</v>
      </c>
      <c r="M17" s="19"/>
      <c r="N17" s="19"/>
    </row>
    <row r="18" spans="1:14" ht="21.75" customHeight="1">
      <c r="A18" s="5"/>
      <c r="B18" s="24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</row>
    <row r="19" spans="1:14" ht="18.75">
      <c r="A19" s="5"/>
      <c r="B19" s="6" t="s">
        <v>14</v>
      </c>
      <c r="C19" s="10">
        <v>1.86</v>
      </c>
      <c r="D19" s="10">
        <v>2.06</v>
      </c>
      <c r="E19" s="10">
        <v>2.26</v>
      </c>
      <c r="F19" s="10">
        <v>2.46</v>
      </c>
      <c r="G19" s="10">
        <v>2.66</v>
      </c>
      <c r="H19" s="10">
        <v>2.86</v>
      </c>
      <c r="I19" s="10">
        <v>3.06</v>
      </c>
      <c r="J19" s="10">
        <v>3.26</v>
      </c>
      <c r="K19" s="10">
        <v>3.46</v>
      </c>
      <c r="L19" s="10">
        <v>3.66</v>
      </c>
      <c r="M19" s="10">
        <v>3.86</v>
      </c>
      <c r="N19" s="10">
        <v>4.06</v>
      </c>
    </row>
    <row r="20" spans="1:14" ht="18.75">
      <c r="A20" s="5"/>
      <c r="B20" s="6" t="s">
        <v>13</v>
      </c>
      <c r="C20" s="54">
        <f>C19*1490000</f>
        <v>2771400</v>
      </c>
      <c r="D20" s="54">
        <f aca="true" t="shared" si="5" ref="D20:N20">D19*1490000</f>
        <v>3069400</v>
      </c>
      <c r="E20" s="54">
        <f t="shared" si="5"/>
        <v>3367399.9999999995</v>
      </c>
      <c r="F20" s="54">
        <f t="shared" si="5"/>
        <v>3665400</v>
      </c>
      <c r="G20" s="54">
        <f t="shared" si="5"/>
        <v>3963400</v>
      </c>
      <c r="H20" s="54">
        <f t="shared" si="5"/>
        <v>4261400</v>
      </c>
      <c r="I20" s="54">
        <f t="shared" si="5"/>
        <v>4559400</v>
      </c>
      <c r="J20" s="54">
        <f t="shared" si="5"/>
        <v>4857400</v>
      </c>
      <c r="K20" s="54">
        <f t="shared" si="5"/>
        <v>5155400</v>
      </c>
      <c r="L20" s="54">
        <f t="shared" si="5"/>
        <v>5453400</v>
      </c>
      <c r="M20" s="54">
        <f t="shared" si="5"/>
        <v>5751400</v>
      </c>
      <c r="N20" s="54">
        <f t="shared" si="5"/>
        <v>6049399.999999999</v>
      </c>
    </row>
  </sheetData>
  <sheetProtection/>
  <mergeCells count="7">
    <mergeCell ref="B18:N18"/>
    <mergeCell ref="A1:N1"/>
    <mergeCell ref="B15:N15"/>
    <mergeCell ref="B9:N9"/>
    <mergeCell ref="B3:N3"/>
    <mergeCell ref="B6:N6"/>
    <mergeCell ref="B12:N1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PageLayoutView="0" workbookViewId="0" topLeftCell="A1">
      <selection activeCell="R11" sqref="R11"/>
    </sheetView>
  </sheetViews>
  <sheetFormatPr defaultColWidth="9.140625" defaultRowHeight="15"/>
  <cols>
    <col min="1" max="1" width="9.28125" style="8" bestFit="1" customWidth="1"/>
    <col min="2" max="2" width="11.00390625" style="8" customWidth="1"/>
    <col min="3" max="4" width="13.00390625" style="8" customWidth="1"/>
    <col min="5" max="5" width="12.8515625" style="8" customWidth="1"/>
    <col min="6" max="6" width="13.00390625" style="8" customWidth="1"/>
    <col min="7" max="8" width="14.00390625" style="8" customWidth="1"/>
    <col min="9" max="9" width="13.8515625" style="8" customWidth="1"/>
    <col min="10" max="10" width="14.7109375" style="8" customWidth="1"/>
    <col min="11" max="11" width="14.140625" style="8" customWidth="1"/>
    <col min="12" max="12" width="13.57421875" style="8" customWidth="1"/>
    <col min="13" max="13" width="13.140625" style="8" customWidth="1"/>
    <col min="14" max="14" width="14.00390625" style="8" customWidth="1"/>
    <col min="15" max="16384" width="9.140625" style="8" customWidth="1"/>
  </cols>
  <sheetData>
    <row r="1" spans="1:15" ht="15" customHeight="1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7"/>
    </row>
    <row r="2" spans="1:15" ht="9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7"/>
    </row>
    <row r="3" spans="1:14" ht="29.25" customHeight="1">
      <c r="A3" s="9" t="s">
        <v>2</v>
      </c>
      <c r="B3" s="9" t="s">
        <v>37</v>
      </c>
      <c r="C3" s="9" t="s">
        <v>0</v>
      </c>
      <c r="D3" s="9" t="s">
        <v>1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</row>
    <row r="4" spans="1:14" ht="21" customHeight="1">
      <c r="A4" s="10">
        <v>1</v>
      </c>
      <c r="B4" s="40" t="s">
        <v>25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20.25" customHeight="1">
      <c r="A5" s="10"/>
      <c r="B5" s="43" t="s">
        <v>14</v>
      </c>
      <c r="C5" s="44">
        <v>4.4</v>
      </c>
      <c r="D5" s="44">
        <v>4.74</v>
      </c>
      <c r="E5" s="44">
        <v>5.08</v>
      </c>
      <c r="F5" s="44">
        <v>5.42</v>
      </c>
      <c r="G5" s="44">
        <v>5.76</v>
      </c>
      <c r="H5" s="44">
        <v>6.1</v>
      </c>
      <c r="I5" s="44">
        <v>6.44</v>
      </c>
      <c r="J5" s="44">
        <v>6.78</v>
      </c>
      <c r="K5" s="45"/>
      <c r="L5" s="45"/>
      <c r="M5" s="45"/>
      <c r="N5" s="45"/>
    </row>
    <row r="6" spans="1:14" ht="19.5" customHeight="1">
      <c r="A6" s="10"/>
      <c r="B6" s="43" t="s">
        <v>13</v>
      </c>
      <c r="C6" s="50">
        <f>C5*1490000</f>
        <v>6556000.000000001</v>
      </c>
      <c r="D6" s="50">
        <f aca="true" t="shared" si="0" ref="D6:J6">D5*1490000</f>
        <v>7062600</v>
      </c>
      <c r="E6" s="50">
        <f t="shared" si="0"/>
        <v>7569200</v>
      </c>
      <c r="F6" s="50">
        <f t="shared" si="0"/>
        <v>8075800</v>
      </c>
      <c r="G6" s="50">
        <f t="shared" si="0"/>
        <v>8582400</v>
      </c>
      <c r="H6" s="50">
        <f t="shared" si="0"/>
        <v>9089000</v>
      </c>
      <c r="I6" s="50">
        <f t="shared" si="0"/>
        <v>9595600</v>
      </c>
      <c r="J6" s="50">
        <f t="shared" si="0"/>
        <v>10102200</v>
      </c>
      <c r="K6" s="45"/>
      <c r="L6" s="45"/>
      <c r="M6" s="45"/>
      <c r="N6" s="45"/>
    </row>
    <row r="7" spans="1:14" ht="23.25" customHeight="1">
      <c r="A7" s="12"/>
      <c r="B7" s="35" t="s">
        <v>26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18.75">
      <c r="A8" s="12"/>
      <c r="B8" s="15" t="s">
        <v>14</v>
      </c>
      <c r="C8" s="10">
        <v>2.34</v>
      </c>
      <c r="D8" s="10">
        <v>2.67</v>
      </c>
      <c r="E8" s="10">
        <v>3</v>
      </c>
      <c r="F8" s="10">
        <v>3.33</v>
      </c>
      <c r="G8" s="10">
        <v>3.66</v>
      </c>
      <c r="H8" s="10">
        <v>3.99</v>
      </c>
      <c r="I8" s="10">
        <v>4.32</v>
      </c>
      <c r="J8" s="10">
        <v>4.65</v>
      </c>
      <c r="K8" s="10">
        <v>4.98</v>
      </c>
      <c r="L8" s="12"/>
      <c r="M8" s="12"/>
      <c r="N8" s="12"/>
    </row>
    <row r="9" spans="1:14" ht="18.75">
      <c r="A9" s="12"/>
      <c r="B9" s="15" t="s">
        <v>13</v>
      </c>
      <c r="C9" s="39">
        <f>C8*1490000</f>
        <v>3486600</v>
      </c>
      <c r="D9" s="39">
        <f aca="true" t="shared" si="1" ref="D9:K9">D8*1490000</f>
        <v>3978300</v>
      </c>
      <c r="E9" s="39">
        <f t="shared" si="1"/>
        <v>4470000</v>
      </c>
      <c r="F9" s="39">
        <f t="shared" si="1"/>
        <v>4961700</v>
      </c>
      <c r="G9" s="39">
        <f t="shared" si="1"/>
        <v>5453400</v>
      </c>
      <c r="H9" s="39">
        <f t="shared" si="1"/>
        <v>5945100</v>
      </c>
      <c r="I9" s="39">
        <f t="shared" si="1"/>
        <v>6436800</v>
      </c>
      <c r="J9" s="39">
        <f t="shared" si="1"/>
        <v>6928500.000000001</v>
      </c>
      <c r="K9" s="39">
        <f t="shared" si="1"/>
        <v>7420200.000000001</v>
      </c>
      <c r="L9" s="12"/>
      <c r="M9" s="12"/>
      <c r="N9" s="12"/>
    </row>
    <row r="10" spans="1:14" ht="18.75">
      <c r="A10" s="12">
        <v>2</v>
      </c>
      <c r="B10" s="40" t="s">
        <v>27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2"/>
    </row>
    <row r="11" spans="1:14" ht="18.75">
      <c r="A11" s="12"/>
      <c r="B11" s="43" t="s">
        <v>14</v>
      </c>
      <c r="C11" s="44">
        <v>4</v>
      </c>
      <c r="D11" s="44">
        <v>4.34</v>
      </c>
      <c r="E11" s="44">
        <v>4.68</v>
      </c>
      <c r="F11" s="44">
        <v>5.02</v>
      </c>
      <c r="G11" s="44">
        <v>5.36</v>
      </c>
      <c r="H11" s="44">
        <v>5.7</v>
      </c>
      <c r="I11" s="44">
        <v>6.04</v>
      </c>
      <c r="J11" s="44">
        <v>6.38</v>
      </c>
      <c r="K11" s="46"/>
      <c r="L11" s="46"/>
      <c r="M11" s="46"/>
      <c r="N11" s="46"/>
    </row>
    <row r="12" spans="1:18" ht="18.75">
      <c r="A12" s="12"/>
      <c r="B12" s="43" t="s">
        <v>13</v>
      </c>
      <c r="C12" s="50">
        <f>C11*1490000</f>
        <v>5960000</v>
      </c>
      <c r="D12" s="50">
        <f aca="true" t="shared" si="2" ref="D12:J12">D11*1490000</f>
        <v>6466600</v>
      </c>
      <c r="E12" s="50">
        <f t="shared" si="2"/>
        <v>6973200</v>
      </c>
      <c r="F12" s="50">
        <f t="shared" si="2"/>
        <v>7479799.999999999</v>
      </c>
      <c r="G12" s="50">
        <f t="shared" si="2"/>
        <v>7986400.000000001</v>
      </c>
      <c r="H12" s="50">
        <f t="shared" si="2"/>
        <v>8493000</v>
      </c>
      <c r="I12" s="50">
        <f t="shared" si="2"/>
        <v>8999600</v>
      </c>
      <c r="J12" s="50">
        <f t="shared" si="2"/>
        <v>9506200</v>
      </c>
      <c r="K12" s="46"/>
      <c r="L12" s="46"/>
      <c r="M12" s="46"/>
      <c r="N12" s="46"/>
      <c r="R12" s="23"/>
    </row>
    <row r="13" spans="1:14" ht="23.25" customHeight="1">
      <c r="A13" s="12"/>
      <c r="B13" s="35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7" ht="18.75">
      <c r="A14" s="12"/>
      <c r="B14" s="15" t="s">
        <v>14</v>
      </c>
      <c r="C14" s="10">
        <v>2.1</v>
      </c>
      <c r="D14" s="10">
        <v>2.41</v>
      </c>
      <c r="E14" s="10">
        <v>2.72</v>
      </c>
      <c r="F14" s="10">
        <v>3.03</v>
      </c>
      <c r="G14" s="10">
        <v>3.34</v>
      </c>
      <c r="H14" s="10">
        <v>3.65</v>
      </c>
      <c r="I14" s="10">
        <v>3.96</v>
      </c>
      <c r="J14" s="10">
        <v>4.27</v>
      </c>
      <c r="K14" s="10">
        <v>4.58</v>
      </c>
      <c r="L14" s="10">
        <v>4.89</v>
      </c>
      <c r="M14" s="12"/>
      <c r="N14" s="12"/>
      <c r="Q14" s="23"/>
    </row>
    <row r="15" spans="1:14" ht="18.75">
      <c r="A15" s="12"/>
      <c r="B15" s="15" t="s">
        <v>13</v>
      </c>
      <c r="C15" s="39">
        <f>C14*1490000</f>
        <v>3129000</v>
      </c>
      <c r="D15" s="39">
        <f aca="true" t="shared" si="3" ref="D15:L15">D14*1490000</f>
        <v>3590900</v>
      </c>
      <c r="E15" s="39">
        <f t="shared" si="3"/>
        <v>4052800.0000000005</v>
      </c>
      <c r="F15" s="39">
        <f t="shared" si="3"/>
        <v>4514700</v>
      </c>
      <c r="G15" s="39">
        <f t="shared" si="3"/>
        <v>4976600</v>
      </c>
      <c r="H15" s="39">
        <f t="shared" si="3"/>
        <v>5438500</v>
      </c>
      <c r="I15" s="39">
        <f t="shared" si="3"/>
        <v>5900400</v>
      </c>
      <c r="J15" s="39">
        <f t="shared" si="3"/>
        <v>6362299.999999999</v>
      </c>
      <c r="K15" s="39">
        <f t="shared" si="3"/>
        <v>6824200</v>
      </c>
      <c r="L15" s="39">
        <f t="shared" si="3"/>
        <v>7286099.999999999</v>
      </c>
      <c r="M15" s="12"/>
      <c r="N15" s="12"/>
    </row>
    <row r="16" spans="1:14" ht="18.75">
      <c r="A16" s="12">
        <v>3</v>
      </c>
      <c r="B16" s="40" t="s">
        <v>29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</row>
    <row r="17" spans="1:14" ht="18.75">
      <c r="A17" s="12"/>
      <c r="B17" s="43" t="s">
        <v>14</v>
      </c>
      <c r="C17" s="44">
        <v>2.34</v>
      </c>
      <c r="D17" s="44">
        <v>2.67</v>
      </c>
      <c r="E17" s="44">
        <v>3</v>
      </c>
      <c r="F17" s="44">
        <v>3.33</v>
      </c>
      <c r="G17" s="44">
        <v>3.66</v>
      </c>
      <c r="H17" s="44">
        <v>3.99</v>
      </c>
      <c r="I17" s="44">
        <v>4.32</v>
      </c>
      <c r="J17" s="44">
        <v>4.65</v>
      </c>
      <c r="K17" s="44">
        <v>4.98</v>
      </c>
      <c r="L17" s="46"/>
      <c r="M17" s="46"/>
      <c r="N17" s="46"/>
    </row>
    <row r="18" spans="1:14" ht="18.75">
      <c r="A18" s="12"/>
      <c r="B18" s="43" t="s">
        <v>13</v>
      </c>
      <c r="C18" s="50">
        <f>C17*1490000</f>
        <v>3486600</v>
      </c>
      <c r="D18" s="50">
        <f aca="true" t="shared" si="4" ref="D18:K18">D17*1490000</f>
        <v>3978300</v>
      </c>
      <c r="E18" s="50">
        <f t="shared" si="4"/>
        <v>4470000</v>
      </c>
      <c r="F18" s="50">
        <f t="shared" si="4"/>
        <v>4961700</v>
      </c>
      <c r="G18" s="50">
        <f t="shared" si="4"/>
        <v>5453400</v>
      </c>
      <c r="H18" s="50">
        <f t="shared" si="4"/>
        <v>5945100</v>
      </c>
      <c r="I18" s="50">
        <f t="shared" si="4"/>
        <v>6436800</v>
      </c>
      <c r="J18" s="50">
        <f t="shared" si="4"/>
        <v>6928500.000000001</v>
      </c>
      <c r="K18" s="50">
        <f t="shared" si="4"/>
        <v>7420200.000000001</v>
      </c>
      <c r="L18" s="46"/>
      <c r="M18" s="46"/>
      <c r="N18" s="46"/>
    </row>
    <row r="19" spans="1:14" ht="24" customHeight="1">
      <c r="A19" s="12"/>
      <c r="B19" s="35" t="s">
        <v>30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8.75">
      <c r="A20" s="12"/>
      <c r="B20" s="15" t="s">
        <v>14</v>
      </c>
      <c r="C20" s="10">
        <v>1.86</v>
      </c>
      <c r="D20" s="10">
        <v>2.06</v>
      </c>
      <c r="E20" s="10">
        <v>2.26</v>
      </c>
      <c r="F20" s="10">
        <v>2.46</v>
      </c>
      <c r="G20" s="10">
        <v>2.66</v>
      </c>
      <c r="H20" s="10">
        <v>2.86</v>
      </c>
      <c r="I20" s="10">
        <v>3.06</v>
      </c>
      <c r="J20" s="10">
        <v>3.26</v>
      </c>
      <c r="K20" s="10">
        <v>3.46</v>
      </c>
      <c r="L20" s="10">
        <v>3.66</v>
      </c>
      <c r="M20" s="10">
        <v>3.86</v>
      </c>
      <c r="N20" s="10">
        <v>4.06</v>
      </c>
    </row>
    <row r="21" spans="1:14" ht="18.75">
      <c r="A21" s="12"/>
      <c r="B21" s="15" t="s">
        <v>13</v>
      </c>
      <c r="C21" s="39">
        <f>C20*1490000</f>
        <v>2771400</v>
      </c>
      <c r="D21" s="39">
        <f aca="true" t="shared" si="5" ref="D21:N21">D20*1490000</f>
        <v>3069400</v>
      </c>
      <c r="E21" s="39">
        <f t="shared" si="5"/>
        <v>3367399.9999999995</v>
      </c>
      <c r="F21" s="39">
        <f t="shared" si="5"/>
        <v>3665400</v>
      </c>
      <c r="G21" s="39">
        <f t="shared" si="5"/>
        <v>3963400</v>
      </c>
      <c r="H21" s="39">
        <f t="shared" si="5"/>
        <v>4261400</v>
      </c>
      <c r="I21" s="39">
        <f t="shared" si="5"/>
        <v>4559400</v>
      </c>
      <c r="J21" s="39">
        <f t="shared" si="5"/>
        <v>4857400</v>
      </c>
      <c r="K21" s="39">
        <f t="shared" si="5"/>
        <v>5155400</v>
      </c>
      <c r="L21" s="39">
        <f t="shared" si="5"/>
        <v>5453400</v>
      </c>
      <c r="M21" s="39">
        <f t="shared" si="5"/>
        <v>5751400</v>
      </c>
      <c r="N21" s="39">
        <f t="shared" si="5"/>
        <v>6049399.999999999</v>
      </c>
    </row>
  </sheetData>
  <sheetProtection/>
  <mergeCells count="7">
    <mergeCell ref="B7:N7"/>
    <mergeCell ref="B13:N13"/>
    <mergeCell ref="B19:N19"/>
    <mergeCell ref="A1:N2"/>
    <mergeCell ref="B4:N4"/>
    <mergeCell ref="B10:N10"/>
    <mergeCell ref="B16:N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zoomScale="85" zoomScaleNormal="85" zoomScalePageLayoutView="0" workbookViewId="0" topLeftCell="A1">
      <selection activeCell="B7" sqref="B7:L7"/>
    </sheetView>
  </sheetViews>
  <sheetFormatPr defaultColWidth="9.140625" defaultRowHeight="15"/>
  <cols>
    <col min="1" max="1" width="9.28125" style="1" bestFit="1" customWidth="1"/>
    <col min="2" max="2" width="9.140625" style="1" customWidth="1"/>
    <col min="3" max="3" width="16.57421875" style="1" bestFit="1" customWidth="1"/>
    <col min="4" max="4" width="13.140625" style="1" customWidth="1"/>
    <col min="5" max="5" width="13.00390625" style="1" customWidth="1"/>
    <col min="6" max="6" width="12.8515625" style="1" customWidth="1"/>
    <col min="7" max="7" width="13.00390625" style="1" customWidth="1"/>
    <col min="8" max="8" width="13.421875" style="1" customWidth="1"/>
    <col min="9" max="9" width="13.140625" style="1" customWidth="1"/>
    <col min="10" max="10" width="13.8515625" style="1" customWidth="1"/>
    <col min="11" max="11" width="14.00390625" style="1" customWidth="1"/>
    <col min="12" max="12" width="12.140625" style="1" customWidth="1"/>
    <col min="13" max="16384" width="9.140625" style="1" customWidth="1"/>
  </cols>
  <sheetData>
    <row r="1" spans="1:15" ht="1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"/>
      <c r="N1" s="3"/>
      <c r="O1" s="3"/>
    </row>
    <row r="2" spans="1:15" ht="9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"/>
      <c r="N2" s="3"/>
      <c r="O2" s="3"/>
    </row>
    <row r="3" spans="1:14" ht="18.75">
      <c r="A3" s="2" t="s">
        <v>2</v>
      </c>
      <c r="B3" s="2" t="s">
        <v>15</v>
      </c>
      <c r="C3" s="2" t="s">
        <v>0</v>
      </c>
      <c r="D3" s="2" t="s">
        <v>1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4"/>
      <c r="N3" s="4"/>
    </row>
    <row r="4" spans="1:12" ht="30" customHeight="1">
      <c r="A4" s="12">
        <v>1</v>
      </c>
      <c r="B4" s="35" t="s">
        <v>31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8.75">
      <c r="A5" s="12"/>
      <c r="B5" s="13" t="s">
        <v>14</v>
      </c>
      <c r="C5" s="14">
        <v>4</v>
      </c>
      <c r="D5" s="14">
        <v>4.34</v>
      </c>
      <c r="E5" s="14">
        <v>4.68</v>
      </c>
      <c r="F5" s="14">
        <v>5.02</v>
      </c>
      <c r="G5" s="14">
        <v>5.36</v>
      </c>
      <c r="H5" s="14">
        <v>5.7</v>
      </c>
      <c r="I5" s="14">
        <v>6.04</v>
      </c>
      <c r="J5" s="14">
        <v>6.38</v>
      </c>
      <c r="K5" s="12"/>
      <c r="L5" s="12"/>
    </row>
    <row r="6" spans="1:12" ht="18.75">
      <c r="A6" s="12"/>
      <c r="B6" s="15" t="s">
        <v>13</v>
      </c>
      <c r="C6" s="38">
        <f>C5*1490000</f>
        <v>5960000</v>
      </c>
      <c r="D6" s="38">
        <f aca="true" t="shared" si="0" ref="D6:J6">D5*1490000</f>
        <v>6466600</v>
      </c>
      <c r="E6" s="38">
        <f t="shared" si="0"/>
        <v>6973200</v>
      </c>
      <c r="F6" s="38">
        <f t="shared" si="0"/>
        <v>7479799.999999999</v>
      </c>
      <c r="G6" s="38">
        <f t="shared" si="0"/>
        <v>7986400.000000001</v>
      </c>
      <c r="H6" s="38">
        <f t="shared" si="0"/>
        <v>8493000</v>
      </c>
      <c r="I6" s="38">
        <f t="shared" si="0"/>
        <v>8999600</v>
      </c>
      <c r="J6" s="38">
        <f t="shared" si="0"/>
        <v>9506200</v>
      </c>
      <c r="K6" s="12"/>
      <c r="L6" s="12"/>
    </row>
    <row r="7" spans="1:12" ht="18.75">
      <c r="A7" s="12"/>
      <c r="B7" s="40" t="s">
        <v>34</v>
      </c>
      <c r="C7" s="41"/>
      <c r="D7" s="41"/>
      <c r="E7" s="41"/>
      <c r="F7" s="41"/>
      <c r="G7" s="41"/>
      <c r="H7" s="41"/>
      <c r="I7" s="41"/>
      <c r="J7" s="41"/>
      <c r="K7" s="41"/>
      <c r="L7" s="42"/>
    </row>
    <row r="8" spans="1:12" ht="18.75">
      <c r="A8" s="12"/>
      <c r="B8" s="47" t="s">
        <v>14</v>
      </c>
      <c r="C8" s="48">
        <v>4.4</v>
      </c>
      <c r="D8" s="48">
        <v>4.74</v>
      </c>
      <c r="E8" s="48">
        <v>5.08</v>
      </c>
      <c r="F8" s="48">
        <v>5.42</v>
      </c>
      <c r="G8" s="48">
        <v>5.76</v>
      </c>
      <c r="H8" s="48">
        <v>6.1</v>
      </c>
      <c r="I8" s="48">
        <v>6.44</v>
      </c>
      <c r="J8" s="48">
        <v>6.78</v>
      </c>
      <c r="K8" s="46"/>
      <c r="L8" s="46"/>
    </row>
    <row r="9" spans="1:12" ht="18.75">
      <c r="A9" s="12"/>
      <c r="B9" s="43" t="s">
        <v>13</v>
      </c>
      <c r="C9" s="49">
        <f>C8*1490000</f>
        <v>6556000.000000001</v>
      </c>
      <c r="D9" s="49">
        <f aca="true" t="shared" si="1" ref="D9:J9">D8*1490000</f>
        <v>7062600</v>
      </c>
      <c r="E9" s="49">
        <f t="shared" si="1"/>
        <v>7569200</v>
      </c>
      <c r="F9" s="49">
        <f t="shared" si="1"/>
        <v>8075800</v>
      </c>
      <c r="G9" s="49">
        <f t="shared" si="1"/>
        <v>8582400</v>
      </c>
      <c r="H9" s="49">
        <f t="shared" si="1"/>
        <v>9089000</v>
      </c>
      <c r="I9" s="49">
        <f t="shared" si="1"/>
        <v>9595600</v>
      </c>
      <c r="J9" s="49">
        <f t="shared" si="1"/>
        <v>10102200</v>
      </c>
      <c r="K9" s="46"/>
      <c r="L9" s="46"/>
    </row>
    <row r="10" spans="1:12" ht="29.25" customHeight="1">
      <c r="A10" s="12">
        <v>2</v>
      </c>
      <c r="B10" s="35" t="s">
        <v>32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</row>
    <row r="11" spans="1:12" ht="18.75">
      <c r="A11" s="12"/>
      <c r="B11" s="13" t="s">
        <v>14</v>
      </c>
      <c r="C11" s="14">
        <v>2.34</v>
      </c>
      <c r="D11" s="14">
        <v>2.67</v>
      </c>
      <c r="E11" s="14">
        <v>3</v>
      </c>
      <c r="F11" s="14">
        <v>3.33</v>
      </c>
      <c r="G11" s="14">
        <v>3.66</v>
      </c>
      <c r="H11" s="14">
        <v>3.99</v>
      </c>
      <c r="I11" s="14">
        <v>4.32</v>
      </c>
      <c r="J11" s="14">
        <v>4.65</v>
      </c>
      <c r="K11" s="14">
        <v>4.98</v>
      </c>
      <c r="L11" s="12"/>
    </row>
    <row r="12" spans="1:12" ht="18.75">
      <c r="A12" s="12"/>
      <c r="B12" s="15" t="s">
        <v>13</v>
      </c>
      <c r="C12" s="39">
        <f>C11*1490000</f>
        <v>3486600</v>
      </c>
      <c r="D12" s="39">
        <f aca="true" t="shared" si="2" ref="D12:K12">D11*1490000</f>
        <v>3978300</v>
      </c>
      <c r="E12" s="39">
        <f t="shared" si="2"/>
        <v>4470000</v>
      </c>
      <c r="F12" s="39">
        <f t="shared" si="2"/>
        <v>4961700</v>
      </c>
      <c r="G12" s="39">
        <f t="shared" si="2"/>
        <v>5453400</v>
      </c>
      <c r="H12" s="39">
        <f t="shared" si="2"/>
        <v>5945100</v>
      </c>
      <c r="I12" s="39">
        <f t="shared" si="2"/>
        <v>6436800</v>
      </c>
      <c r="J12" s="39">
        <f t="shared" si="2"/>
        <v>6928500.000000001</v>
      </c>
      <c r="K12" s="39">
        <f t="shared" si="2"/>
        <v>7420200.000000001</v>
      </c>
      <c r="L12" s="12"/>
    </row>
    <row r="13" spans="1:12" ht="18.75">
      <c r="A13" s="12"/>
      <c r="B13" s="40" t="s">
        <v>35</v>
      </c>
      <c r="C13" s="41"/>
      <c r="D13" s="41"/>
      <c r="E13" s="41"/>
      <c r="F13" s="41"/>
      <c r="G13" s="41"/>
      <c r="H13" s="41"/>
      <c r="I13" s="41"/>
      <c r="J13" s="41"/>
      <c r="K13" s="41"/>
      <c r="L13" s="42"/>
    </row>
    <row r="14" spans="1:18" ht="18.75">
      <c r="A14" s="12"/>
      <c r="B14" s="47" t="s">
        <v>14</v>
      </c>
      <c r="C14" s="48">
        <v>4</v>
      </c>
      <c r="D14" s="48">
        <v>4.34</v>
      </c>
      <c r="E14" s="48">
        <v>4.68</v>
      </c>
      <c r="F14" s="48">
        <v>5.02</v>
      </c>
      <c r="G14" s="48">
        <v>5.36</v>
      </c>
      <c r="H14" s="48">
        <v>5.7</v>
      </c>
      <c r="I14" s="48">
        <v>6.04</v>
      </c>
      <c r="J14" s="48">
        <v>6.38</v>
      </c>
      <c r="K14" s="45"/>
      <c r="L14" s="46"/>
      <c r="R14" s="22"/>
    </row>
    <row r="15" spans="1:12" ht="18.75">
      <c r="A15" s="12"/>
      <c r="B15" s="43" t="s">
        <v>13</v>
      </c>
      <c r="C15" s="50">
        <f>C14*1490000</f>
        <v>5960000</v>
      </c>
      <c r="D15" s="50">
        <f aca="true" t="shared" si="3" ref="D15:J15">D14*1490000</f>
        <v>6466600</v>
      </c>
      <c r="E15" s="50">
        <f t="shared" si="3"/>
        <v>6973200</v>
      </c>
      <c r="F15" s="50">
        <f t="shared" si="3"/>
        <v>7479799.999999999</v>
      </c>
      <c r="G15" s="50">
        <f t="shared" si="3"/>
        <v>7986400.000000001</v>
      </c>
      <c r="H15" s="50">
        <f t="shared" si="3"/>
        <v>8493000</v>
      </c>
      <c r="I15" s="50">
        <f t="shared" si="3"/>
        <v>8999600</v>
      </c>
      <c r="J15" s="50">
        <f t="shared" si="3"/>
        <v>9506200</v>
      </c>
      <c r="K15" s="45"/>
      <c r="L15" s="46"/>
    </row>
    <row r="16" spans="1:12" ht="31.5" customHeight="1">
      <c r="A16" s="12">
        <v>3</v>
      </c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18.75">
      <c r="A17" s="12"/>
      <c r="B17" s="16" t="s">
        <v>14</v>
      </c>
      <c r="C17" s="17">
        <v>2.1</v>
      </c>
      <c r="D17" s="17">
        <v>2.41</v>
      </c>
      <c r="E17" s="17">
        <v>2.72</v>
      </c>
      <c r="F17" s="17">
        <v>3.03</v>
      </c>
      <c r="G17" s="17">
        <v>3.34</v>
      </c>
      <c r="H17" s="17">
        <v>3.65</v>
      </c>
      <c r="I17" s="17">
        <v>3.96</v>
      </c>
      <c r="J17" s="17">
        <v>4.27</v>
      </c>
      <c r="K17" s="17">
        <v>4.58</v>
      </c>
      <c r="L17" s="17">
        <v>4.89</v>
      </c>
    </row>
    <row r="18" spans="1:12" ht="18.75">
      <c r="A18" s="12"/>
      <c r="B18" s="15" t="s">
        <v>13</v>
      </c>
      <c r="C18" s="38">
        <f>C17*1490000</f>
        <v>3129000</v>
      </c>
      <c r="D18" s="38">
        <f aca="true" t="shared" si="4" ref="D18:L18">D17*1490000</f>
        <v>3590900</v>
      </c>
      <c r="E18" s="38">
        <f t="shared" si="4"/>
        <v>4052800.0000000005</v>
      </c>
      <c r="F18" s="38">
        <f t="shared" si="4"/>
        <v>4514700</v>
      </c>
      <c r="G18" s="38">
        <f t="shared" si="4"/>
        <v>4976600</v>
      </c>
      <c r="H18" s="38">
        <f t="shared" si="4"/>
        <v>5438500</v>
      </c>
      <c r="I18" s="38">
        <f t="shared" si="4"/>
        <v>5900400</v>
      </c>
      <c r="J18" s="38">
        <f t="shared" si="4"/>
        <v>6362299.999999999</v>
      </c>
      <c r="K18" s="38">
        <f t="shared" si="4"/>
        <v>6824200</v>
      </c>
      <c r="L18" s="38">
        <f t="shared" si="4"/>
        <v>7286099.999999999</v>
      </c>
    </row>
    <row r="19" spans="1:12" ht="18.75">
      <c r="A19" s="20"/>
      <c r="B19" s="51" t="s">
        <v>36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8.75">
      <c r="A20" s="20"/>
      <c r="B20" s="47" t="s">
        <v>14</v>
      </c>
      <c r="C20" s="44">
        <v>2.34</v>
      </c>
      <c r="D20" s="44">
        <v>2.67</v>
      </c>
      <c r="E20" s="44">
        <v>3</v>
      </c>
      <c r="F20" s="44">
        <v>3.33</v>
      </c>
      <c r="G20" s="44">
        <v>3.66</v>
      </c>
      <c r="H20" s="44">
        <v>3.99</v>
      </c>
      <c r="I20" s="44">
        <v>4.32</v>
      </c>
      <c r="J20" s="44">
        <v>4.65</v>
      </c>
      <c r="K20" s="44">
        <v>4.98</v>
      </c>
      <c r="L20" s="52"/>
    </row>
    <row r="21" spans="1:12" ht="18.75">
      <c r="A21" s="20"/>
      <c r="B21" s="43" t="s">
        <v>13</v>
      </c>
      <c r="C21" s="49">
        <f>C20*1490000</f>
        <v>3486600</v>
      </c>
      <c r="D21" s="49">
        <f aca="true" t="shared" si="5" ref="D21:K21">D20*1490000</f>
        <v>3978300</v>
      </c>
      <c r="E21" s="49">
        <f t="shared" si="5"/>
        <v>4470000</v>
      </c>
      <c r="F21" s="49">
        <f t="shared" si="5"/>
        <v>4961700</v>
      </c>
      <c r="G21" s="49">
        <f t="shared" si="5"/>
        <v>5453400</v>
      </c>
      <c r="H21" s="49">
        <f t="shared" si="5"/>
        <v>5945100</v>
      </c>
      <c r="I21" s="49">
        <f t="shared" si="5"/>
        <v>6436800</v>
      </c>
      <c r="J21" s="49">
        <f t="shared" si="5"/>
        <v>6928500.000000001</v>
      </c>
      <c r="K21" s="49">
        <f t="shared" si="5"/>
        <v>7420200.000000001</v>
      </c>
      <c r="L21" s="52"/>
    </row>
  </sheetData>
  <sheetProtection/>
  <mergeCells count="7">
    <mergeCell ref="B19:L19"/>
    <mergeCell ref="B4:L4"/>
    <mergeCell ref="B10:L10"/>
    <mergeCell ref="B16:L16"/>
    <mergeCell ref="A1:L2"/>
    <mergeCell ref="B7:L7"/>
    <mergeCell ref="B13:L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LuatVN1582018</cp:lastModifiedBy>
  <dcterms:created xsi:type="dcterms:W3CDTF">2019-11-13T02:14:17Z</dcterms:created>
  <dcterms:modified xsi:type="dcterms:W3CDTF">2021-03-02T06:10:26Z</dcterms:modified>
  <cp:category/>
  <cp:version/>
  <cp:contentType/>
  <cp:contentStatus/>
</cp:coreProperties>
</file>