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570" tabRatio="734" firstSheet="1" activeTab="4"/>
  </bookViews>
  <sheets>
    <sheet name="foxz" sheetId="1" state="veryHidden" r:id="rId1"/>
    <sheet name="Phân vùng KV" sheetId="2" r:id="rId2"/>
    <sheet name="Đất NN" sheetId="3" r:id="rId3"/>
    <sheet name="Bảng 5" sheetId="4" r:id="rId4"/>
    <sheet name="Bảng 6" sheetId="5" r:id="rId5"/>
    <sheet name="Phân nhóm KV" sheetId="6" r:id="rId6"/>
    <sheet name="Bảng 7" sheetId="7" r:id="rId7"/>
    <sheet name="Bảng 8" sheetId="8" r:id="rId8"/>
  </sheets>
  <definedNames>
    <definedName name="loai_2_name" localSheetId="5">'Phân nhóm KV'!#REF!</definedName>
    <definedName name="loai_2_name" localSheetId="1">'Phân vùng KV'!#REF!</definedName>
    <definedName name="loai_7" localSheetId="5">'Phân nhóm KV'!#REF!</definedName>
    <definedName name="loai_7" localSheetId="1">'Phân vùng KV'!#REF!</definedName>
    <definedName name="_xlnm.Print_Area" localSheetId="3">'Bảng 5'!$A$1:$H$112</definedName>
    <definedName name="_xlnm.Print_Area" localSheetId="4">'Bảng 6'!$A$1:$L$118</definedName>
    <definedName name="_xlnm.Print_Area" localSheetId="6">'Bảng 7'!$A$1:$I$63</definedName>
    <definedName name="_xlnm.Print_Area" localSheetId="5">'Phân nhóm KV'!$A$1:$E$137</definedName>
    <definedName name="_xlnm.Print_Area" localSheetId="1">'Phân vùng KV'!$A$1:$C$33</definedName>
    <definedName name="_xlnm.Print_Titles" localSheetId="3">'Bảng 5'!$6:$8</definedName>
    <definedName name="_xlnm.Print_Titles" localSheetId="4">'Bảng 6'!$5:$7</definedName>
    <definedName name="_xlnm.Print_Titles" localSheetId="6">'Bảng 7'!$4:$6</definedName>
    <definedName name="_xlnm.Print_Titles" localSheetId="7">'Bảng 8'!$4:$6</definedName>
    <definedName name="_xlnm.Print_Titles" localSheetId="5">'Phân nhóm KV'!$2:$4</definedName>
  </definedNames>
  <calcPr fullCalcOnLoad="1"/>
</workbook>
</file>

<file path=xl/sharedStrings.xml><?xml version="1.0" encoding="utf-8"?>
<sst xmlns="http://schemas.openxmlformats.org/spreadsheetml/2006/main" count="1578" uniqueCount="706">
  <si>
    <t>VT1</t>
  </si>
  <si>
    <t>VT2</t>
  </si>
  <si>
    <t>VT3</t>
  </si>
  <si>
    <t>I</t>
  </si>
  <si>
    <t>II</t>
  </si>
  <si>
    <t>III</t>
  </si>
  <si>
    <t>IV</t>
  </si>
  <si>
    <t>Ghi chú: Các vị trí (Vị trí 2, vị trí 3) không có mức giá thì áp dụng theo bảng giá đất các khu vực còn lại tại nông thôn.</t>
  </si>
  <si>
    <t>BẢNG 6: BẢNG GIÁ ĐẤT Ở; GIÁ ĐẤT SẢN XUẤT KINH DOANH PHI NÔNG NGHIỆP KHÔNG PHẢI ĐẤT THƯƠNG MẠI, DỊCH VỤ TẠI NÔNG THÔN</t>
  </si>
  <si>
    <t>Giá đất ở</t>
  </si>
  <si>
    <t>Giá đất sản xuất, kinh doanh PNN không phải đất thương mại, dịch vụ</t>
  </si>
  <si>
    <t>STT</t>
  </si>
  <si>
    <t>Tên đơn vị hành chính</t>
  </si>
  <si>
    <t>Số TT</t>
  </si>
  <si>
    <t>Nhóm vị trí I</t>
  </si>
  <si>
    <t>(Gồm các thôn, bản)</t>
  </si>
  <si>
    <t>Đoạn đường</t>
  </si>
  <si>
    <t>Từ</t>
  </si>
  <si>
    <t>Đến</t>
  </si>
  <si>
    <t>Tên đơn vị (theo xã)</t>
  </si>
  <si>
    <t>Khu vực</t>
  </si>
  <si>
    <t>Giá đất</t>
  </si>
  <si>
    <t>BẢNG 2: BẢNG GIÁ ĐẤT TRỒNG CÂY LÂU NĂM</t>
  </si>
  <si>
    <t>BẢNG 3: BẢNG GIÁ ĐẤT RỪNG SẢN XUẤT</t>
  </si>
  <si>
    <t>BẢNG 4: BẢNG GIÁ ĐẤT NUÔI TRỒNG THỦY SẢN</t>
  </si>
  <si>
    <t>B</t>
  </si>
  <si>
    <t xml:space="preserve">Các xã, thị trấn thuộc khu vực I </t>
  </si>
  <si>
    <t xml:space="preserve">Các xã Thuộc khu vực III </t>
  </si>
  <si>
    <t>Xã Mẫu Sơn</t>
  </si>
  <si>
    <t>Đường Quốc lộ 4B</t>
  </si>
  <si>
    <t xml:space="preserve"> Đường Lộc Bình - Chi Ma</t>
  </si>
  <si>
    <t>Đường Đồng Bục-Hữu Lân</t>
  </si>
  <si>
    <t>Đường Khuổi Khỉn - Bản Chắt</t>
  </si>
  <si>
    <t>Đường Na Dương - Xuân Dương</t>
  </si>
  <si>
    <t>Đường Chi Ma - Tú Mịch</t>
  </si>
  <si>
    <t>Đường Na Dương - Sàn Viên</t>
  </si>
  <si>
    <t>Thị trấn Lộc Bình</t>
  </si>
  <si>
    <t>Thị trấn Na Dương</t>
  </si>
  <si>
    <t>Xã Hữu Khánh</t>
  </si>
  <si>
    <t>Các thôn bản còn lại</t>
  </si>
  <si>
    <t>- Khòn Thống</t>
  </si>
  <si>
    <t>- Bản Khiếng</t>
  </si>
  <si>
    <t>- Bản Hoi</t>
  </si>
  <si>
    <t>- Nà Mu</t>
  </si>
  <si>
    <t>Xã Yên Khoái</t>
  </si>
  <si>
    <t>- Bản Khoai</t>
  </si>
  <si>
    <t>- Long Đầu</t>
  </si>
  <si>
    <t>- Pác Mạ</t>
  </si>
  <si>
    <t>Xã Đồng Bục</t>
  </si>
  <si>
    <t>- Phiêng Quăn</t>
  </si>
  <si>
    <t>- Lăng Xè</t>
  </si>
  <si>
    <t>- Khòn Có</t>
  </si>
  <si>
    <t>- Háng Cáu</t>
  </si>
  <si>
    <t>- Khòn Chu</t>
  </si>
  <si>
    <t>- Khòn Quắc 1</t>
  </si>
  <si>
    <t>- Pò Lạn</t>
  </si>
  <si>
    <t>- Pò Vèn</t>
  </si>
  <si>
    <t>Xã Hiệp Hạ</t>
  </si>
  <si>
    <t>- Tằm Pục</t>
  </si>
  <si>
    <t>- Bản Đóc</t>
  </si>
  <si>
    <t>- Nà Lái</t>
  </si>
  <si>
    <t>- Bản Hả</t>
  </si>
  <si>
    <t>Xã Lục Thôn</t>
  </si>
  <si>
    <t>- Bản Thét</t>
  </si>
  <si>
    <t>- Pò Lải</t>
  </si>
  <si>
    <t>- Bản Gia</t>
  </si>
  <si>
    <t>Xã Như Khuê</t>
  </si>
  <si>
    <t>- Nà Trí</t>
  </si>
  <si>
    <t>- Nà Vàng</t>
  </si>
  <si>
    <t>- Khuổi Nọi B</t>
  </si>
  <si>
    <t>Xã Tú Mịch</t>
  </si>
  <si>
    <t>- Nà Van</t>
  </si>
  <si>
    <t>- Bản Thín</t>
  </si>
  <si>
    <t>Xã Xuân Lễ</t>
  </si>
  <si>
    <t>- Kéo Hin</t>
  </si>
  <si>
    <t>- Phiêng Phúc</t>
  </si>
  <si>
    <t xml:space="preserve">- Bản Lầy </t>
  </si>
  <si>
    <t>Xã Quan Bản</t>
  </si>
  <si>
    <t>- Pò Kính</t>
  </si>
  <si>
    <t>- Nà Ái</t>
  </si>
  <si>
    <t>- Lùng Va</t>
  </si>
  <si>
    <t>- Khòn Mò: Giáp QL 4B đến suối Khuổi Khỉn</t>
  </si>
  <si>
    <t>- Khòn Mò: Bên kia suối Khuổi Khỉn</t>
  </si>
  <si>
    <t>- Tồng Héc: Giáp QL 4B đến suối Khuổi Khỉn</t>
  </si>
  <si>
    <t xml:space="preserve">- Tồng Héc: Bên kia suối Khuổi Khỉn </t>
  </si>
  <si>
    <t>- Tồng Mìn</t>
  </si>
  <si>
    <t>Xã Xuân Mãn</t>
  </si>
  <si>
    <t xml:space="preserve"> - Bản Mặn</t>
  </si>
  <si>
    <t xml:space="preserve"> - Tằm Lịp</t>
  </si>
  <si>
    <t xml:space="preserve"> - Pò Là</t>
  </si>
  <si>
    <t>Xã Bằng Khánh</t>
  </si>
  <si>
    <t xml:space="preserve"> - Kéo Mật </t>
  </si>
  <si>
    <t xml:space="preserve"> - Bản Tẳng</t>
  </si>
  <si>
    <t xml:space="preserve"> - Nà Ngần</t>
  </si>
  <si>
    <t>Xã Đông Quan</t>
  </si>
  <si>
    <t>Xã Khuất Xá</t>
  </si>
  <si>
    <t>Xã Tú Đoạn</t>
  </si>
  <si>
    <t xml:space="preserve"> - Pò Mới</t>
  </si>
  <si>
    <t xml:space="preserve"> - Pò Coóc</t>
  </si>
  <si>
    <t xml:space="preserve"> - Khòn Mới</t>
  </si>
  <si>
    <t xml:space="preserve"> - Bản Tấu</t>
  </si>
  <si>
    <t>- Bản Cạo</t>
  </si>
  <si>
    <t xml:space="preserve"> - Phai Sen</t>
  </si>
  <si>
    <t xml:space="preserve"> - Bản Mới 1</t>
  </si>
  <si>
    <t xml:space="preserve"> - Bản Mới 2</t>
  </si>
  <si>
    <t xml:space="preserve"> - Bản Quấn </t>
  </si>
  <si>
    <t xml:space="preserve"> - Sì Nghiều</t>
  </si>
  <si>
    <t xml:space="preserve"> - Bản Quyến</t>
  </si>
  <si>
    <t xml:space="preserve"> - Bản Bằng</t>
  </si>
  <si>
    <t> - Pọng Cáu</t>
  </si>
  <si>
    <t xml:space="preserve"> - Pò Qua</t>
  </si>
  <si>
    <t>Xã Xuân Tình</t>
  </si>
  <si>
    <t>Xã Vân Mộng</t>
  </si>
  <si>
    <t xml:space="preserve"> - Ôn Cựu 1</t>
  </si>
  <si>
    <t xml:space="preserve"> - Nà Pàm</t>
  </si>
  <si>
    <t xml:space="preserve"> - Ôn Cựu 2</t>
  </si>
  <si>
    <t xml:space="preserve"> - Nà Rạo</t>
  </si>
  <si>
    <t xml:space="preserve"> - Khòn Chả</t>
  </si>
  <si>
    <t xml:space="preserve"> - Khòn Cáu</t>
  </si>
  <si>
    <t xml:space="preserve"> - Khau Mu</t>
  </si>
  <si>
    <t xml:space="preserve"> - Khuổi Tẳng (Trừ phần đất thuộc khu du lịch Mẫu Sơn)</t>
  </si>
  <si>
    <t xml:space="preserve"> - Khuổi Cấp (Trừ phần đất thuộc khu du lịch Mẫu Sơn)</t>
  </si>
  <si>
    <t xml:space="preserve"> - Lặp Pịa</t>
  </si>
  <si>
    <t xml:space="preserve"> - Noóc Mò</t>
  </si>
  <si>
    <t xml:space="preserve"> - Bó Pằm</t>
  </si>
  <si>
    <t>Xã Xuân Dương</t>
  </si>
  <si>
    <t xml:space="preserve"> - Bản Lạu</t>
  </si>
  <si>
    <t xml:space="preserve"> - Hang ủ</t>
  </si>
  <si>
    <t xml:space="preserve"> - Phối Lùng</t>
  </si>
  <si>
    <t xml:space="preserve"> - Pác Sàn</t>
  </si>
  <si>
    <t xml:space="preserve"> - Bản Dìa</t>
  </si>
  <si>
    <t xml:space="preserve"> - Thài Nhì</t>
  </si>
  <si>
    <t xml:space="preserve"> - Suối Mành</t>
  </si>
  <si>
    <t xml:space="preserve"> - Pò Chang</t>
  </si>
  <si>
    <t xml:space="preserve"> - Gốc Nhãn</t>
  </si>
  <si>
    <t>Xã Tĩnh Bắc</t>
  </si>
  <si>
    <t xml:space="preserve"> - Khuổi Lỷ</t>
  </si>
  <si>
    <t xml:space="preserve"> - Nà Dừa</t>
  </si>
  <si>
    <t xml:space="preserve"> - Tằm Hán</t>
  </si>
  <si>
    <t xml:space="preserve"> - Bó Luồng</t>
  </si>
  <si>
    <t xml:space="preserve"> - Bản Quyêng</t>
  </si>
  <si>
    <t xml:space="preserve"> - Nà Lài</t>
  </si>
  <si>
    <t> - Bản Hu</t>
  </si>
  <si>
    <t xml:space="preserve"> - Nà Lầu</t>
  </si>
  <si>
    <t> - Pò Chong</t>
  </si>
  <si>
    <t>Xã Hữu Lân</t>
  </si>
  <si>
    <t xml:space="preserve"> - Nà Tấng</t>
  </si>
  <si>
    <t xml:space="preserve"> - Pác Bang</t>
  </si>
  <si>
    <t xml:space="preserve"> - Vinh Tiên</t>
  </si>
  <si>
    <t xml:space="preserve"> - Suối Lông</t>
  </si>
  <si>
    <t xml:space="preserve"> - Phai Bây</t>
  </si>
  <si>
    <t xml:space="preserve"> - Suối Vằm</t>
  </si>
  <si>
    <t>Xã Ái Quốc</t>
  </si>
  <si>
    <t xml:space="preserve"> - Khuổi Lợi </t>
  </si>
  <si>
    <t xml:space="preserve"> - Phạ Thác</t>
  </si>
  <si>
    <t xml:space="preserve"> - Khuổi Thớn</t>
  </si>
  <si>
    <t xml:space="preserve"> - Đông Sung</t>
  </si>
  <si>
    <t xml:space="preserve"> - Song Tài</t>
  </si>
  <si>
    <t xml:space="preserve"> - Co Piao</t>
  </si>
  <si>
    <t>Xã Tam Gia</t>
  </si>
  <si>
    <t>- Pò Nâm</t>
  </si>
  <si>
    <t>- Nà ỏ</t>
  </si>
  <si>
    <t>- Còn Chào</t>
  </si>
  <si>
    <t>- Còn Cuồng</t>
  </si>
  <si>
    <t>- Còn Tồng</t>
  </si>
  <si>
    <t>- Còn Cảm</t>
  </si>
  <si>
    <t>- Còn Chè</t>
  </si>
  <si>
    <t>- Co Lợt</t>
  </si>
  <si>
    <t>Xã Lợi Bác</t>
  </si>
  <si>
    <t>- Nà U</t>
  </si>
  <si>
    <t>- Bản Chành</t>
  </si>
  <si>
    <t>- Kéo Pài</t>
  </si>
  <si>
    <t>- Nà Phi</t>
  </si>
  <si>
    <t>- Già Nàng</t>
  </si>
  <si>
    <t>- Cụng Khoai</t>
  </si>
  <si>
    <t>Xã Sàn Viên</t>
  </si>
  <si>
    <t>- Khòn Cháo</t>
  </si>
  <si>
    <t xml:space="preserve">- Nà Phầy </t>
  </si>
  <si>
    <t>- Khòn Chè</t>
  </si>
  <si>
    <t>- Nà Làng</t>
  </si>
  <si>
    <t>- Bản Mới B</t>
  </si>
  <si>
    <t>- Tồng Danh</t>
  </si>
  <si>
    <t>- Pò Sláy</t>
  </si>
  <si>
    <t>- Khòn Quanh</t>
  </si>
  <si>
    <t>Xã Nam Quan</t>
  </si>
  <si>
    <t>- Nà Pá</t>
  </si>
  <si>
    <t>- Phai Mạt</t>
  </si>
  <si>
    <t>- Thồng Lốc</t>
  </si>
  <si>
    <t>- Nà Sả</t>
  </si>
  <si>
    <t>- Bản Tó</t>
  </si>
  <si>
    <t>- Nà Thay</t>
  </si>
  <si>
    <t>- Khòn Mùm</t>
  </si>
  <si>
    <t>- Nà Tủng</t>
  </si>
  <si>
    <t>Xã Minh Phát</t>
  </si>
  <si>
    <t>- Nà Noong</t>
  </si>
  <si>
    <t>- Tắc Uẩn</t>
  </si>
  <si>
    <t>- Nà Thì</t>
  </si>
  <si>
    <t>- Bó Tảng</t>
  </si>
  <si>
    <t>- Khuôn Xăm</t>
  </si>
  <si>
    <t>- Khau Vài</t>
  </si>
  <si>
    <t>Xã Nhượng Bạn</t>
  </si>
  <si>
    <t>- Nà Pán</t>
  </si>
  <si>
    <t>- Nà Mò</t>
  </si>
  <si>
    <t>- Hán Sài</t>
  </si>
  <si>
    <t>Cổng Công an huyện</t>
  </si>
  <si>
    <t>Cống ranh giới giữa khu Bờ Sông và khu Minh Khai</t>
  </si>
  <si>
    <t>Đường phố Bờ Sông (phố Chính cũ)</t>
  </si>
  <si>
    <t>Ban quản lý chợ (theo đường phố Chính cũ)</t>
  </si>
  <si>
    <t>Đường Lộc Bình - Chi Ma</t>
  </si>
  <si>
    <t>Trạm Thú y huyện</t>
  </si>
  <si>
    <t>Đường rẽ vào Huyện ủy</t>
  </si>
  <si>
    <t>Đường rẽ vào Trường TH Hòa Bình (đối diện Điện lực Lộc Bình)</t>
  </si>
  <si>
    <t>Cống Bản Kho (Km23+800)</t>
  </si>
  <si>
    <t>Đường Bê tông lên Sân vận động đối diện cổng Công an huyện</t>
  </si>
  <si>
    <t>Bưu điện Lộc Bình</t>
  </si>
  <si>
    <t>Đường Huyện ủy</t>
  </si>
  <si>
    <t>Cổng Huyện ủy</t>
  </si>
  <si>
    <t>Ngã ba Ngân hàng NN&amp;PTNT</t>
  </si>
  <si>
    <t>Cống Bản Kho (Km 23+800)</t>
  </si>
  <si>
    <t>Cống ranh giới giữa khu Bản Kho và Khu Chộc Vằng</t>
  </si>
  <si>
    <t>Cầu Pò Lọi</t>
  </si>
  <si>
    <t>Đường Ủy ban nhân dân huyện</t>
  </si>
  <si>
    <t xml:space="preserve">Giáp Trung tâm Viễn thông huyện </t>
  </si>
  <si>
    <t>Đường Bản Kho</t>
  </si>
  <si>
    <t>Ngã ba đối diện Điện lực Lộc Bình</t>
  </si>
  <si>
    <t>Cổng Trưởng tiểu học Hòa Bình</t>
  </si>
  <si>
    <t>Cổng Huyện ủy qua khối Dân vận</t>
  </si>
  <si>
    <t>Đường bê tông khu Bản Kho</t>
  </si>
  <si>
    <t>Cổng Trường THCS Thị trấn</t>
  </si>
  <si>
    <t>Đường sang Trung tâm dạy nghề</t>
  </si>
  <si>
    <t>Cổng trường Trung tâm Dạy nghề</t>
  </si>
  <si>
    <t>Đường vào đập Nà Dầy</t>
  </si>
  <si>
    <t>Ngã ba đi Nà Dầy</t>
  </si>
  <si>
    <t>Hết bờ đập Nà Dầy (phía bên trái)</t>
  </si>
  <si>
    <t>Đường rẽ lên nghĩa địa khu Lao Động</t>
  </si>
  <si>
    <t>Gồm các đoạn đường còn lại thuộc thị trấn Lộc Bình</t>
  </si>
  <si>
    <t>Toàn bộ các đoạn đường còn lại thuộc thị trấn Lộc Bình</t>
  </si>
  <si>
    <t>Cầu Khuông</t>
  </si>
  <si>
    <t>Lối rẽ lên trụ sở UBND thị trấn Na Dương</t>
  </si>
  <si>
    <t>Cầu Khòn Toòng</t>
  </si>
  <si>
    <t>Km 31+800 (đường rẽ vào làng Khòn Tòng)</t>
  </si>
  <si>
    <t>Đường rẽ vào cổng Trường THPT</t>
  </si>
  <si>
    <t>Km 33+500</t>
  </si>
  <si>
    <t>Ngã ba Mỏ</t>
  </si>
  <si>
    <t>Cầu Nhiệt Điện</t>
  </si>
  <si>
    <t>Cầu Nà Đươi</t>
  </si>
  <si>
    <t>Hết địa phận thị trấn Na Dương</t>
  </si>
  <si>
    <t>Ngã ba giáp Quốc lộ 4B</t>
  </si>
  <si>
    <t>Đường đi Xây Lắp</t>
  </si>
  <si>
    <t>Ngã ba đi Xây Lắp</t>
  </si>
  <si>
    <t>Đường vào khu chợ xép (Mỏ than)</t>
  </si>
  <si>
    <t>Đường vào chợ Na Dương cũ</t>
  </si>
  <si>
    <t>Miếu thứ 2 khu Na Dương phố 1</t>
  </si>
  <si>
    <t>Toàn bộ các đoạn đường còn lại thuộc thị trấn Na Dương</t>
  </si>
  <si>
    <t>A</t>
  </si>
  <si>
    <t>Thị trấn Na Dương </t>
  </si>
  <si>
    <t xml:space="preserve">Xã Yên Khoái </t>
  </si>
  <si>
    <t xml:space="preserve">Xã Tú Mịch </t>
  </si>
  <si>
    <t>- Nà Lầm</t>
  </si>
  <si>
    <t>- Nà Miền</t>
  </si>
  <si>
    <t>- Hua Cầu</t>
  </si>
  <si>
    <t>- Bản San</t>
  </si>
  <si>
    <t>- Khòn Phạc</t>
  </si>
  <si>
    <t>- Bản Nùng</t>
  </si>
  <si>
    <t>- Thồng Niểng</t>
  </si>
  <si>
    <t>- Khòn Mỏ</t>
  </si>
  <si>
    <t>- Bản Cảng</t>
  </si>
  <si>
    <t>- Pò Kít</t>
  </si>
  <si>
    <t>- Pò Loỏng</t>
  </si>
  <si>
    <t>- Nặm Lè</t>
  </si>
  <si>
    <t>- Khòn Chang</t>
  </si>
  <si>
    <t>- Nà Tu</t>
  </si>
  <si>
    <t>- Bản Bẻ</t>
  </si>
  <si>
    <t xml:space="preserve"> </t>
  </si>
  <si>
    <t>Đường Trần Phú</t>
  </si>
  <si>
    <t>Miếu Quan khu Lao Động</t>
  </si>
  <si>
    <t>Hết địa phận thị trấn Lộc Bình</t>
  </si>
  <si>
    <t>Đường Hoàng Văn Thụ</t>
  </si>
  <si>
    <t>Đường ngõ xuống sông Kỳ Cùng (đối diện nhà Truyền thanh cũ)</t>
  </si>
  <si>
    <t>Ngã ba rẽ vào đường Lương Văn Tri (Đối diện Căng tin Huyện đội)</t>
  </si>
  <si>
    <t>Đường 19 tháng 10</t>
  </si>
  <si>
    <t>Ngã ba đường Kim Đồng (rẽ Cây xăng và UBND thị trấn Lộc Bình (cũ)</t>
  </si>
  <si>
    <t>Đường Cách mạng tháng 8</t>
  </si>
  <si>
    <t>Đường Lương Văn Tri</t>
  </si>
  <si>
    <t>Ngã tư cắt Đường 19 tháng 10</t>
  </si>
  <si>
    <t>Ngã ba giáp Đường Cách mạng tháng 8</t>
  </si>
  <si>
    <t>Đường Thống Nhất</t>
  </si>
  <si>
    <t>Đường Bê tông lên SVĐ đối diện cổng Công an  huyện</t>
  </si>
  <si>
    <t>Ngã ba vào Đường Vi Đức Thắng</t>
  </si>
  <si>
    <t>Điểm tiếp giáp đường Lương Văn Tri (đường rẽ Huyện đội vào chợ)</t>
  </si>
  <si>
    <t>Đường Pò Mục</t>
  </si>
  <si>
    <t>HUYỆN LỘC BÌNH</t>
  </si>
  <si>
    <t>Đường Kim Đồng</t>
  </si>
  <si>
    <t>UBND thị trấn Lộc Bình (cũ)</t>
  </si>
  <si>
    <t>Cống ranh giới giữa khu Bờ Sông và Khu Minh Khai</t>
  </si>
  <si>
    <t>Ngã ba Đường Cách mạng tháng 8 (Ngã ba Minh Khai)</t>
  </si>
  <si>
    <t>Ngã ba (giáp với đường Cách mạng tháng 8) đi Trung tâm Y tế huyện</t>
  </si>
  <si>
    <t>Ngã ba (giáp Đường Cách mạng tháng 8)</t>
  </si>
  <si>
    <t>Đường Nhiệt điện</t>
  </si>
  <si>
    <t>Hết cổng trường Trường tiểu học  Na Dương 50 m về phía xã Đông Quan</t>
  </si>
  <si>
    <t>Ngã ba Đường Trần Phú</t>
  </si>
  <si>
    <t>Đường vào cửa hàng vật tư nông nghiệp (cũ)</t>
  </si>
  <si>
    <t>Đường vào làng Phiêng Quăn</t>
  </si>
  <si>
    <t>Đường vào xóm Huyện đội (Quy hoạch làm khu dân cư)</t>
  </si>
  <si>
    <t>Ngã ba giáp QL 4B (cạnh nhà ông Hoàng Minh Tuân)</t>
  </si>
  <si>
    <t>IV. Khu vực còn lại tại đô thị (Các vị trí không quy định giá)</t>
  </si>
  <si>
    <t>Giá đất thương mại, dịch vụ</t>
  </si>
  <si>
    <t xml:space="preserve">Xã Lục Thôn </t>
  </si>
  <si>
    <t>Đường 12 tháng 01 đoạn 1</t>
  </si>
  <si>
    <t>Đường 12 tháng 01 đoạn 2</t>
  </si>
  <si>
    <t>Đường 12 tháng 01 đoạn 3</t>
  </si>
  <si>
    <t xml:space="preserve">Đường Trần Phú </t>
  </si>
  <si>
    <t>Đến đường rẽ cung giao thông</t>
  </si>
  <si>
    <t>Đến đường rẽ vào nhà văn hóa khu 7</t>
  </si>
  <si>
    <t>Nhóm VT1</t>
  </si>
  <si>
    <t>Nhóm VT2</t>
  </si>
  <si>
    <t>Nhóm VT3</t>
  </si>
  <si>
    <t>TT Lộc Bình</t>
  </si>
  <si>
    <t>- Khòn Quắc 2( sáp nhập thôn Phiêng Phấy)</t>
  </si>
  <si>
    <t xml:space="preserve"> - Thôn Nà Lùng (sáp nhập thôn Nà Hai với thôn Rọ Lùng)</t>
  </si>
  <si>
    <t>- Tằm Phiêng (sáp nhập thôn Tằm Cát với thôn Phiêng Vệ)</t>
  </si>
  <si>
    <t xml:space="preserve"> - Pò Khoang (sáp nhập thôn Khòn Khoang với thôn Pò Pục)</t>
  </si>
  <si>
    <t>- Quân Phát (sáp nhập thôn Nà Quân với thôn Nà Phát)</t>
  </si>
  <si>
    <t>- Pò Lèn Pá Ôi (sáp nhập thôn Pò Lèn A với thôn Pá Ôi)</t>
  </si>
  <si>
    <t>- Phá Lạn Nà Toản (sáp nhập thôn Nà Toản với thôn Phá Lạn)</t>
  </si>
  <si>
    <t>Thôn Lải Ngòa (sáp nhập thôn Bản Lải với thôn Pò Ngòa)                      Các thôn bản còn lại</t>
  </si>
  <si>
    <t>Thôn Mới (sáp nhập thôn Pò Khua với thôn Pò Ngòa)                            Các thôn bản còn lại</t>
  </si>
  <si>
    <t>- Bản Phải</t>
  </si>
  <si>
    <t>- Kéo Bẻ (sáp nhập thôn Kéo Thiềng với thôn Cóoc Bẻ)</t>
  </si>
  <si>
    <t>Thôn Đông Thoang (sáp nhập thôn Tằm Thoang với thôn Nà Đông)            Các thôn bản còn lại</t>
  </si>
  <si>
    <t xml:space="preserve"> - Nà Mò (sáp nhập thôn Nà Mìu với thôn Nóc Mò)</t>
  </si>
  <si>
    <t xml:space="preserve"> - Pò Đồn (sáp nhập thôn Bản Pét)</t>
  </si>
  <si>
    <t>Thôn Bộ (sáp nhập thôn Nà Kéo với thôn Pác Bang)                          Các thôn bản còn lại</t>
  </si>
  <si>
    <t>Thôn Nà Mu (sáp nhập thôn Nà Nhe với thôn Nà Mu)                             Các thôn bản còn lại</t>
  </si>
  <si>
    <t>- Tà Lạn - Phò Nhàng (sáp nhập hai thôn)</t>
  </si>
  <si>
    <t>- Thôn Mới (sáp nhập thôn Nà To với thôn Nà Bẻ)                               Các thôn Bản còn lại</t>
  </si>
  <si>
    <t>- Pò Mạ (sáp nhập thôn Khau Phầy)</t>
  </si>
  <si>
    <t>- Thôn Liên Thôn 1(sáp nhập thôn Bản Chuồi với thôn Nà Kẹt</t>
  </si>
  <si>
    <r>
      <t>ĐVT: đồng/m</t>
    </r>
    <r>
      <rPr>
        <i/>
        <vertAlign val="superscript"/>
        <sz val="12"/>
        <rFont val="Times New Roman"/>
        <family val="1"/>
      </rPr>
      <t>2</t>
    </r>
  </si>
  <si>
    <t>- Bản Chu A</t>
  </si>
  <si>
    <t>- Bản Chu B</t>
  </si>
  <si>
    <t xml:space="preserve"> - Dinh Chùa</t>
  </si>
  <si>
    <t>- Nà Căng</t>
  </si>
  <si>
    <t>- Nà Tàng</t>
  </si>
  <si>
    <t>- Bản Lòng</t>
  </si>
  <si>
    <t>- Pò Bó</t>
  </si>
  <si>
    <t>- Pò Có</t>
  </si>
  <si>
    <t>- Khuổi Pu</t>
  </si>
  <si>
    <t>- Quang Khao</t>
  </si>
  <si>
    <t>- Đông Lợi</t>
  </si>
  <si>
    <t xml:space="preserve">- Lài Han (sáp nhập thôn Pia Lài với thôn Khuổi Han)      </t>
  </si>
  <si>
    <t>Địa phận thị trấn Lộc Bình</t>
  </si>
  <si>
    <t>Đường bê tông thanh niên tự quản vào thôn Nà Mu</t>
  </si>
  <si>
    <t>Địa phận xã Hữu Khánh (đường rẽ vào thôn Nà Mìu xã Mẫu Sơn)</t>
  </si>
  <si>
    <t>Ngầm Cầu Lấm</t>
  </si>
  <si>
    <t>Đường vào trường Nội trú</t>
  </si>
  <si>
    <t>Giáp đường Cách mạng tháng 8</t>
  </si>
  <si>
    <t>Cổng trường Nội trú</t>
  </si>
  <si>
    <t>Đường vào làng Bản Kho</t>
  </si>
  <si>
    <t>Ngã 3 đi 2 bên 150m</t>
  </si>
  <si>
    <t>Đường Nội bộ khu tái định cư Huyện đội, khu Lao Động</t>
  </si>
  <si>
    <t>Đường Vi Đức Thắng</t>
  </si>
  <si>
    <t>Ngã ba (giáp QL 4B) thuộc khu Phiêng Quăn</t>
  </si>
  <si>
    <t>Đi vào cửa hàng Vật tư nông nghiệp cũ theo đường bê tông vào 170 m (đến Nhà ông Đỗ Công Trung)</t>
  </si>
  <si>
    <t>Ngã ba (giáp QL 4B) đối diện đường sang Trung tâm dạy nghề</t>
  </si>
  <si>
    <t>Ngã ba làng Phiêng Quăn + 85 m theo đường phía phải và + 25 m theo đường phía trái (tính từ đường QL 4B vào)</t>
  </si>
  <si>
    <t>Đi theo đường bê tông vào 160 m</t>
  </si>
  <si>
    <t>Đi 200m theo hướng Bản Hoi, xã Hữu Khánh</t>
  </si>
  <si>
    <t>Đường nội bộ trong khu dân cư cung thiếu nhi, khu 5A, thị trấn Na Dương</t>
  </si>
  <si>
    <t>Cầu ông Mán</t>
  </si>
  <si>
    <t>Đoạn rẽ vào thôn Nà Mìu, xã Mẫu Sơn</t>
  </si>
  <si>
    <t>Đường rẽ UBND xã Yên Khoái</t>
  </si>
  <si>
    <t>Cầu Khuổi Lăm</t>
  </si>
  <si>
    <t>Hết địa phận xã Tú Đoạn</t>
  </si>
  <si>
    <t xml:space="preserve">BẢNG 7: BẢNG GIÁ ĐẤT THƯƠNG MẠI, DỊCH VỤ TẠI ĐÔ THỊ </t>
  </si>
  <si>
    <t xml:space="preserve">BẢNG 5: BẢNG GIÁ ĐẤT THƯƠNG MẠI, DỊCH VỤ TẠI NÔNG THÔN </t>
  </si>
  <si>
    <t>BẢNG 1: BẢNG GIÁ ĐẤT TRỒNG CÂY HÀNG NĂM</t>
  </si>
  <si>
    <t>Đường Quốc lộ 4B: Đoạn 1</t>
  </si>
  <si>
    <t>Đường Quốc lộ 4B: Đoạn 2</t>
  </si>
  <si>
    <t>Đường Quốc lộ 4B: Đoạn 3</t>
  </si>
  <si>
    <t>Đường Quốc lộ 4B: Đoạn 4</t>
  </si>
  <si>
    <t>Đường Quốc lộ 4B: Đoạn 5</t>
  </si>
  <si>
    <t>Đường Quốc lộ 4B: Đoạn 6</t>
  </si>
  <si>
    <t>Đường Quốc lộ 4B: Đoạn 7</t>
  </si>
  <si>
    <t>Đường Quốc lộ 4B: Đoạn 8</t>
  </si>
  <si>
    <t>Đường Quốc lộ 4B: Đoạn 9</t>
  </si>
  <si>
    <t>Đường Quốc lộ 4B: Đoạn 10</t>
  </si>
  <si>
    <t xml:space="preserve"> Đường Lộc Bình - Chi Ma: Đoạn 1</t>
  </si>
  <si>
    <t xml:space="preserve"> Đường Lộc Bình - Chi Ma: Đoạn 2</t>
  </si>
  <si>
    <t xml:space="preserve"> Đường Lộc Bình - Chi Ma: Đoạn 3</t>
  </si>
  <si>
    <t xml:space="preserve"> Đường Lộc Bình - Chi Ma: Đoạn 4</t>
  </si>
  <si>
    <t xml:space="preserve"> Đường Lộc Bình - Chi Ma: Đoạn 5</t>
  </si>
  <si>
    <t xml:space="preserve"> Đường Lộc Bình - Chi Ma: Đoạn 6</t>
  </si>
  <si>
    <t xml:space="preserve"> Đường Lộc Bình - Chi Ma: Đoạn 7</t>
  </si>
  <si>
    <t xml:space="preserve"> Đường Lộc Bình - Chi Ma: Các đường nội bộ trong  khu tái định cư và khu kinh tế cửa khẩu Chi Ma</t>
  </si>
  <si>
    <t>Đường rẽ vào trụ sở UBND xã Hiệp Hạ 1000 m về 2 phía</t>
  </si>
  <si>
    <t>Đoạn từ ngã ba rẽ vào trụ sở UBND xã Hữu Lân 1000 m về 3 phía</t>
  </si>
  <si>
    <t>Đường Khuổi Khỉn - Bản Chắt: Đoạn 1</t>
  </si>
  <si>
    <t>Đường Na Dương - Xuân Dương: Đoạn 1</t>
  </si>
  <si>
    <t>Đường Na Dương - Xuân Dương: Đoạn 2</t>
  </si>
  <si>
    <t>Đường Na Dương - Xuân Dương: Đoạn 3</t>
  </si>
  <si>
    <t>Đường Na Dương - Xuân Dương: Đoạn 4</t>
  </si>
  <si>
    <t>Đường Na Dương - Xuân Dương: Đoạn 5</t>
  </si>
  <si>
    <t>Đoạn cách trụ sở UBND xã Xuân Dương 500 m về 2 phía cả tuyến cũ và tuyến mới</t>
  </si>
  <si>
    <t>Đường Chi Ma - Tú Mịch: Đoạn 1</t>
  </si>
  <si>
    <t>Đường Chi Ma - Tú Mịch: Đoạn 2</t>
  </si>
  <si>
    <t>Đường Chi Ma - Tú Mịch: Đoạn 3</t>
  </si>
  <si>
    <t>Đường Chi Ma - Tú Mịch: Đoạn 4</t>
  </si>
  <si>
    <t>Đường Khuổi Khỉn đi Bản Chắt, xã Tam Gia: Đoạn 1</t>
  </si>
  <si>
    <t>Đường Khuổi Khỉn đi Bản Chắt, xã Tam Gia: Đoạn 2</t>
  </si>
  <si>
    <t>Đường xã Xuân Lễ</t>
  </si>
  <si>
    <t>Đường xã Tam Gia: Đường Tú Mịch đi Nà Căng</t>
  </si>
  <si>
    <t>Đường xã Tam Gia: Đường Tuần tra biên giới đoạn qua thôn Nà Căng</t>
  </si>
  <si>
    <t>Đường xã Lục Thôn: Đoạn 1</t>
  </si>
  <si>
    <t>Đường xã Lục Thôn: Đoạn 2</t>
  </si>
  <si>
    <t>Đường xã Vân Mộng: Đoạn 1</t>
  </si>
  <si>
    <t>Đường xã Vân Mộng: Đoạn 2</t>
  </si>
  <si>
    <t>Đường xã Vân Mộng: Đoạn 3</t>
  </si>
  <si>
    <t>Đường tỉnh lộ 237 (ĐT37)</t>
  </si>
  <si>
    <t>Đường huyện 36 (ĐH36)</t>
  </si>
  <si>
    <t>Đường xã Khuất Xá</t>
  </si>
  <si>
    <t xml:space="preserve">Đường xã Tú Mịch: </t>
  </si>
  <si>
    <t>Đường Đồng Bục-Hữu Lân: Đoạn đi qua địa phận xã Xuân Tình</t>
  </si>
  <si>
    <t>Đường Đồng Bục-Hữu Lân: Đoạn đi qua địa phận xã Như Khuê</t>
  </si>
  <si>
    <t xml:space="preserve">Đường Đồng Bục-Hữu Lân: </t>
  </si>
  <si>
    <t>Đường Đồng Bục-Hữu Lân: Đoạn đi qua địa phận xã Hiệp Hạ</t>
  </si>
  <si>
    <t>Đường Đồng Bục-Hữu Lân: Đoạn đi qua địa phận xã Minh Phát</t>
  </si>
  <si>
    <t>Đường rẽ vào trụ sở UBND xã Minh Phát 1000 m về 2 phía</t>
  </si>
  <si>
    <t>Đường rẽ vào trụ sở UBND xã Như Khuê 1000 m về 2 phía</t>
  </si>
  <si>
    <t>Đường Đồng Bục-Hữu Lân: Đoạn đi qua địa phận xã Hữu Lân</t>
  </si>
  <si>
    <t>Đoạn từ trụ sở UBND xã Khuất Xá 500 m về 2 phía</t>
  </si>
  <si>
    <t>Đường Khuổi Khỉn - Bản Chắt: Đoạn đi qua địa phận xã Khuất Xá</t>
  </si>
  <si>
    <t>Đoạn từ trụ sở UBND xã Tĩnh Bắc 2000 m về hai phía</t>
  </si>
  <si>
    <t>Đường Khuổi Khỉn - Bản Chắt: Đoạn đi qua địa phận xã Tĩnh Bắc</t>
  </si>
  <si>
    <t>Đoạn từ Trạm y tế xã Tam Gia 500 m về 2 phía</t>
  </si>
  <si>
    <t>Đường Khuổi Khỉn - Bản Chắt: Đoạn đia qua địa phẫn xã tam Gia</t>
  </si>
  <si>
    <t>Đoạn từ trụ sở UBND mới xã Nam Quan 500 m về 2 phía</t>
  </si>
  <si>
    <t>Các tuyến đường mới bổ sung:</t>
  </si>
  <si>
    <t>Đường Chi Ma đến Bản Chắt: Đoạn qua thôn Pò Có, xã Tam Gia</t>
  </si>
  <si>
    <t>Đường tỉnh lộ 237 (ĐT.37)</t>
  </si>
  <si>
    <t>Đường huyện 37 (ĐH.37)</t>
  </si>
  <si>
    <t xml:space="preserve">Đường xã Tú Đoạn - Sàn Viên: </t>
  </si>
  <si>
    <t>Đường tỉnh lộ 250 (ĐT250): Đồng Bục - Hữu Lân</t>
  </si>
  <si>
    <t>Đường xã Bằng Khánh: Đường rẽ lên khu du lịch Mẫu Sơn</t>
  </si>
  <si>
    <t>Đường xã Ái Quốc - Thái Bình</t>
  </si>
  <si>
    <t>Đường xã Ái Quốc - Xuân Dương</t>
  </si>
  <si>
    <t xml:space="preserve">Đường xã Ái Quốc - Lợi Bác: </t>
  </si>
  <si>
    <t>Đường xã Lợi Bác - Ái Quốc</t>
  </si>
  <si>
    <t>Đường Chi Ma- Tú Mịch</t>
  </si>
  <si>
    <t xml:space="preserve"> Đường Đồng Bục- Hữu Lân:</t>
  </si>
  <si>
    <t>Đường xã Xuân Tình</t>
  </si>
  <si>
    <t>Đường xã Như Khuê</t>
  </si>
  <si>
    <t>Đường bê tông vào trụ sở UBND xã Quan Bản</t>
  </si>
  <si>
    <t>Đường bê tông từ xã Quan Bản sang xã Đông Quan</t>
  </si>
  <si>
    <t xml:space="preserve">Đường bê tông </t>
  </si>
  <si>
    <t xml:space="preserve"> Đường bê tông </t>
  </si>
  <si>
    <t xml:space="preserve"> Đường bê tông từ Đông Quan sang xã Quan </t>
  </si>
  <si>
    <t>Đường bê tông từ Đông Quan sang xã Quan Bản Đoạn 2</t>
  </si>
  <si>
    <t>Đường Đồng Bục - Hữu Lân</t>
  </si>
  <si>
    <t>V</t>
  </si>
  <si>
    <t>VI</t>
  </si>
  <si>
    <t>VII</t>
  </si>
  <si>
    <t>VIII</t>
  </si>
  <si>
    <t>IX</t>
  </si>
  <si>
    <t>X</t>
  </si>
  <si>
    <t>Đường rẽ cạnh Điện lực Lộc Bình gặp QL.4B</t>
  </si>
  <si>
    <t>Ngã ba rẽ vàon Trung tâm y tế huyện</t>
  </si>
  <si>
    <t>Ngã ba vào đập Nà Dầy</t>
  </si>
  <si>
    <t xml:space="preserve">Đường Vi Đức Thắng </t>
  </si>
  <si>
    <t>Ngã ba (giao với đường Lộc Bình) đi Trung tâm Y tế huyện</t>
  </si>
  <si>
    <t>Cổng Trung tâm y tế huyện và ngầm Cầu Lấm</t>
  </si>
  <si>
    <t>Ngã ba  (giáp quốc lộ 4B)</t>
  </si>
  <si>
    <t>Trạm biến thế Na Dương</t>
  </si>
  <si>
    <t>Gồm toàn bộ các đoạn đường trong khu chợ xép (Mỏ than)</t>
  </si>
  <si>
    <t>II. Khu vực còn lại tại nông thôn.</t>
  </si>
  <si>
    <t>Giá đất sản xuất kinh doanh PNN không phải đất Thương mại - Dịch vụ</t>
  </si>
  <si>
    <t>Các xã thuộc khu vực I</t>
  </si>
  <si>
    <t>Các xã thuộc khu vực II</t>
  </si>
  <si>
    <t>Các xã thuộc khu vực III</t>
  </si>
  <si>
    <t>Giá đất sản xuất, kinh doanh, PNN không phải đất thương mại, dịch vụ</t>
  </si>
  <si>
    <r>
      <rPr>
        <b/>
        <sz val="12"/>
        <color indexed="8"/>
        <rFont val="Times New Roman"/>
        <family val="1"/>
      </rPr>
      <t>Xã Mẫu Sơn</t>
    </r>
    <r>
      <rPr>
        <sz val="12"/>
        <color indexed="8"/>
        <rFont val="Times New Roman"/>
        <family val="1"/>
      </rPr>
      <t>: Khu du lịch Mẫu Sơn</t>
    </r>
  </si>
  <si>
    <r>
      <rPr>
        <b/>
        <sz val="12"/>
        <color indexed="8"/>
        <rFont val="Times New Roman"/>
        <family val="1"/>
      </rPr>
      <t>Xã Yên Khoá</t>
    </r>
    <r>
      <rPr>
        <sz val="12"/>
        <color indexed="8"/>
        <rFont val="Times New Roman"/>
        <family val="1"/>
      </rPr>
      <t>i: Đất ở Nông thôn còn lại khu Kinh tế cửa Khẩu Chi Ma</t>
    </r>
  </si>
  <si>
    <t>Tên đường</t>
  </si>
  <si>
    <t xml:space="preserve">Tên đường </t>
  </si>
  <si>
    <t>VT4</t>
  </si>
  <si>
    <r>
      <t>ĐVT: đồng/m</t>
    </r>
    <r>
      <rPr>
        <i/>
        <vertAlign val="superscript"/>
        <sz val="12"/>
        <color indexed="8"/>
        <rFont val="Times New Roman"/>
        <family val="1"/>
      </rPr>
      <t>2</t>
    </r>
  </si>
  <si>
    <r>
      <t xml:space="preserve"> I. ĐẤT TRỒNG LÚA</t>
    </r>
  </si>
  <si>
    <t>Số</t>
  </si>
  <si>
    <t xml:space="preserve"> TT</t>
  </si>
  <si>
    <t xml:space="preserve">Các xã Thuộc khu vực II </t>
  </si>
  <si>
    <t xml:space="preserve"> II. BẢNG GIÁ ĐẤT TRỒNG CÂY HÀNG NĂM KHÁC</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</si>
  <si>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</si>
  <si>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</si>
  <si>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PHÂN VÙNG KHU VỰC CÁC XÃ, THỊ TRẤN TRÊN ĐỊA BÀN HUYỆN LỘC BÌNH</t>
  </si>
  <si>
    <t>NHÓM ĐẤT NÔNG NGHIỆP</t>
  </si>
  <si>
    <t>Giá đất Thương mại - Dịch vụ</t>
  </si>
  <si>
    <t>1.1</t>
  </si>
  <si>
    <t>1.2</t>
  </si>
  <si>
    <t>1.3</t>
  </si>
  <si>
    <t>1.4</t>
  </si>
  <si>
    <t>1.5</t>
  </si>
  <si>
    <t>1.6</t>
  </si>
  <si>
    <t>1.7</t>
  </si>
  <si>
    <t>1.8</t>
  </si>
  <si>
    <t>1.9</t>
  </si>
  <si>
    <t>1.10</t>
  </si>
  <si>
    <t>2.1</t>
  </si>
  <si>
    <t>2.2</t>
  </si>
  <si>
    <t>2.3</t>
  </si>
  <si>
    <t>2.4</t>
  </si>
  <si>
    <t>2.5</t>
  </si>
  <si>
    <t>2.6</t>
  </si>
  <si>
    <t>2.7</t>
  </si>
  <si>
    <t>2.8</t>
  </si>
  <si>
    <t>5.1</t>
  </si>
  <si>
    <t>5.2</t>
  </si>
  <si>
    <t>5.3</t>
  </si>
  <si>
    <t>5.4</t>
  </si>
  <si>
    <t>5.5</t>
  </si>
  <si>
    <t>5.6</t>
  </si>
  <si>
    <t>5.7</t>
  </si>
  <si>
    <t>6.1</t>
  </si>
  <si>
    <t>6.2</t>
  </si>
  <si>
    <t>6.3</t>
  </si>
  <si>
    <t>6.4</t>
  </si>
  <si>
    <t>7.1</t>
  </si>
  <si>
    <t>7.2</t>
  </si>
  <si>
    <t>7.3</t>
  </si>
  <si>
    <t>7.4</t>
  </si>
  <si>
    <t>7.5</t>
  </si>
  <si>
    <t>8.1</t>
  </si>
  <si>
    <t>8.2</t>
  </si>
  <si>
    <t>8.3</t>
  </si>
  <si>
    <t>8.4</t>
  </si>
  <si>
    <t>9.1</t>
  </si>
  <si>
    <t>Ghi chú: Các vị trí (Vị trí 2, vị trí 3, vị trí 4) không có mức giá thì áp dụng theo bảng giá đất các khu vực còn lại tại đô thị.</t>
  </si>
  <si>
    <t>Huyện Lộc Bình</t>
  </si>
  <si>
    <t>NHÓM ĐẤT PHI NÔNG NGHIỆP HUYỆN LỘC BÌNH</t>
  </si>
  <si>
    <t>3.1</t>
  </si>
  <si>
    <t>3.2</t>
  </si>
  <si>
    <t>4.1</t>
  </si>
  <si>
    <t>4.2</t>
  </si>
  <si>
    <t>4.3</t>
  </si>
  <si>
    <t>9.2</t>
  </si>
  <si>
    <t>10.1</t>
  </si>
  <si>
    <t>10.2</t>
  </si>
  <si>
    <t>11.1</t>
  </si>
  <si>
    <t>11.2</t>
  </si>
  <si>
    <t>12.1</t>
  </si>
  <si>
    <t>12.2</t>
  </si>
  <si>
    <t>13.1</t>
  </si>
  <si>
    <t>13.2</t>
  </si>
  <si>
    <t>15.1</t>
  </si>
  <si>
    <t>15.2</t>
  </si>
  <si>
    <t>15.3</t>
  </si>
  <si>
    <t>16.1</t>
  </si>
  <si>
    <t>16.2</t>
  </si>
  <si>
    <r>
      <t>I. Khu vực giáp ranh đô thị, các trục đường giao thông chính, …</t>
    </r>
  </si>
  <si>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</si>
  <si>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</si>
  <si>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1. Tổng hợp các mức giá</t>
  </si>
  <si>
    <t>Ghi chú: Các vị trí (Vị trí 2, vị trí 3, vị trí 4) không có mức giá thì áp dụng theo bảng giá đất các khu vực còn lại tại nông thôn.</t>
  </si>
  <si>
    <t xml:space="preserve">Hết địa phận huyện Cao Lộc </t>
  </si>
  <si>
    <t>Đường rẽ xuống suối sang thôn Khòn Khoang, xã Bằng Khánh</t>
  </si>
  <si>
    <t>Cầu Bản Tẳng</t>
  </si>
  <si>
    <t>Đường rẽ chính vào thôn Pò Lạn</t>
  </si>
  <si>
    <t>Cầu 20</t>
  </si>
  <si>
    <t>Địa phận thị trấn Lộc Bình (bao gồm cả đường Quốc lộ 4B cũ và Quốc lộ 4B mới ở vị trí giáp ranh thị trấn Lộc Bình với xã Đồng Bục</t>
  </si>
  <si>
    <t xml:space="preserve">Đầu cầu Pò Lọi </t>
  </si>
  <si>
    <t>Ngã 3 đường đi Quan Bản</t>
  </si>
  <si>
    <t xml:space="preserve">Ngã 3 đường đi Quan Bản </t>
  </si>
  <si>
    <t>Cầu Pò Kính</t>
  </si>
  <si>
    <t>Km 29 + 900 thuộc địa phận xã Đông Quan</t>
  </si>
  <si>
    <t>Giáp địa phận thị trấn Na Dương</t>
  </si>
  <si>
    <t>Km 39 thuộc địa phận xã Lợi Bác</t>
  </si>
  <si>
    <t>Cầu Khuổi Lăm, xã Yên Khoái</t>
  </si>
  <si>
    <t>Trạm cấp nước Chi Ma</t>
  </si>
  <si>
    <t>Trạm kiểm soát Liên Hợp</t>
  </si>
  <si>
    <t>Km7+700</t>
  </si>
  <si>
    <t>Km10+300</t>
  </si>
  <si>
    <t xml:space="preserve">Ngã 3 giáp QL 4B </t>
  </si>
  <si>
    <t>Đường rẽ sang UBND xã Đồng Bục</t>
  </si>
  <si>
    <t xml:space="preserve">Đường rẽ sang UBND xã Đồng Bục </t>
  </si>
  <si>
    <t>Cầu Tằm Cát</t>
  </si>
  <si>
    <t>Cầu Phai Sen (xã Tú Đoạn)</t>
  </si>
  <si>
    <t>Nhà ông Hoàng Văn Hà thôn Bản Quấn</t>
  </si>
  <si>
    <t xml:space="preserve">Địa phận thị trấn Na Dương </t>
  </si>
  <si>
    <t>Hết địa phận xã Đông Quan</t>
  </si>
  <si>
    <t xml:space="preserve">Km7+600 (tiếp giáp Đông Quan) </t>
  </si>
  <si>
    <t>Điểm cách trụ sở UBND mới xã Nam Quan 501m (về phía Đông Quan)</t>
  </si>
  <si>
    <t xml:space="preserve">Cách UBND mới xã Nam Quan 500m về phía Xuân Dương </t>
  </si>
  <si>
    <t>Hết địa phận xã Nam Quan)</t>
  </si>
  <si>
    <t>Giáp đường nội bộ khu tái định cư Chi Ma</t>
  </si>
  <si>
    <t>Trạm điện mới</t>
  </si>
  <si>
    <t>Hết địa phận xã Yên Khoái</t>
  </si>
  <si>
    <t>Địa phận xã Tú Mịch</t>
  </si>
  <si>
    <t>Đường rẽ vào nhà văn hóa thôn Bản Giểng mới</t>
  </si>
  <si>
    <t>Trụ sở UBND xã Tú Mịch 500 m về phía đi xã Tam Gia</t>
  </si>
  <si>
    <t xml:space="preserve">Cầu Nà Đươi </t>
  </si>
  <si>
    <t>Hết địa phận xã Sàn Viên (theo hướng đi xã Tú Đoạn)</t>
  </si>
  <si>
    <t xml:space="preserve">Đoạn Giáp Quốc lộ 4B </t>
  </si>
  <si>
    <t>Bờ suối giáp xã Vân Mộng (ĐH 04)</t>
  </si>
  <si>
    <t>Điểm cách trạm y tế 501m theo hướng Bản Chắt</t>
  </si>
  <si>
    <t xml:space="preserve"> Cầu Còn Tồng </t>
  </si>
  <si>
    <t>Hết địa phận xã Tam Gia</t>
  </si>
  <si>
    <t>Ngã ba đường rẽ vào khu tái định cư Nà Khoang</t>
  </si>
  <si>
    <t>Nhà văn hóa thôn Pò Có</t>
  </si>
  <si>
    <t>Giáp xã Tú Mịch</t>
  </si>
  <si>
    <t>Cửa khẩu Nà Căng</t>
  </si>
  <si>
    <t>Cầu Nà Căng</t>
  </si>
  <si>
    <t>Cầu Lọ Pó</t>
  </si>
  <si>
    <t>Đầu cầu mới theo đường bê tông</t>
  </si>
  <si>
    <t>Nhà văn hóa thôn Bản Gia</t>
  </si>
  <si>
    <t>Đầu cầu mới qua thôn Pá Ôi (theo trục đường mới mở)</t>
  </si>
  <si>
    <t>Ga Pò Lèn</t>
  </si>
  <si>
    <t>Ngã ba Khòn Chả (đường rẽ vào đình)</t>
  </si>
  <si>
    <t>Ngã ba rẽ vào thôn Khòn Cáu (ĐH 34)</t>
  </si>
  <si>
    <t>Ngã 3 thôn Khòn Cáu</t>
  </si>
  <si>
    <t>Đường tiếp giáp xã Xuân Tình (ĐH 34)</t>
  </si>
  <si>
    <t xml:space="preserve">Ngã 3 đường Xuân Tình - Vân An </t>
  </si>
  <si>
    <t>Ngã 3 vào thôn Khau Mu</t>
  </si>
  <si>
    <t>Cầu Khuổi Khỉn</t>
  </si>
  <si>
    <t>Cầu Phai Sen</t>
  </si>
  <si>
    <t>Giáp thôn Bản Hoi xã Hữu Khánh</t>
  </si>
  <si>
    <t>Hết địa bàn xã Tú Đoạn (theo hướng đi xã Tú Mịch)</t>
  </si>
  <si>
    <t xml:space="preserve">Thôn Phiêng Bưa (xã Khuất Xá) đi qua thôn Nà Già, Pò Thét xã Tú Đoạn </t>
  </si>
  <si>
    <t>Thôn Nà Chảo (xã Sàn Viên)</t>
  </si>
  <si>
    <t xml:space="preserve">Đường tỉnh 237 qua địa phận thôn Kéo Quyến đi qua thôn Bản Mới 1, thôn Bản Mới 2 </t>
  </si>
  <si>
    <t>Giáp địa phận xã Sàn Viên</t>
  </si>
  <si>
    <t>Ngầm Phai Can</t>
  </si>
  <si>
    <t>Hết địa phận xã Hiệp Hạ, giáp thôn Nà Thì (xã Minh Phát)</t>
  </si>
  <si>
    <t>Ngã ba Mẫu Sơn giáp Quốc lộ 4B</t>
  </si>
  <si>
    <t xml:space="preserve">Đường rẽ vào thôn Bản Tằng </t>
  </si>
  <si>
    <t xml:space="preserve">Đoạn cách UBND xã Ái Quốc mới </t>
  </si>
  <si>
    <t>Đường rẽ vào nhà ông Đặng Văn Quang thôn Khuổi Lợi</t>
  </si>
  <si>
    <t xml:space="preserve">UBND xã Ái Quốc mới </t>
  </si>
  <si>
    <t>Cầu Song Tài</t>
  </si>
  <si>
    <t>Ngã 3 thôn Khuổi Thướn</t>
  </si>
  <si>
    <t>Hết địa phận xã Ái Quốc</t>
  </si>
  <si>
    <t xml:space="preserve">Ngã 3 giáp QL4B </t>
  </si>
  <si>
    <t>Hết địa phận thôn Nà Mu</t>
  </si>
  <si>
    <t xml:space="preserve">Giáp địa phận thôn Nà Mu </t>
  </si>
  <si>
    <t>Hết địa phận xã Lợi Bác</t>
  </si>
  <si>
    <t>Điểm cách UBND xã Tú Mịch 501m (theo hướng đi cửa khẩu Nà Căng)</t>
  </si>
  <si>
    <t>Đường tuần tra biên giới (cửa khẩu Nà Căng)</t>
  </si>
  <si>
    <t xml:space="preserve">UBND xã Tú Mịch </t>
  </si>
  <si>
    <t>Đường tuần tra biên giới lối mở Co Sa</t>
  </si>
  <si>
    <t xml:space="preserve">Ngã 3 đường đi Vân Mộng </t>
  </si>
  <si>
    <t>Hết đường địa phận xã Xuân Tình</t>
  </si>
  <si>
    <t xml:space="preserve">Điểm tiếp giáp Đường Đồng Bục - Hữu Lân </t>
  </si>
  <si>
    <t>UBND xã Xuân Tình (mới)</t>
  </si>
  <si>
    <t xml:space="preserve">Đoạn cách trụ sở UBND xã Như Khuê 501m (theo hướng đi cầu Tầm Cát) </t>
  </si>
  <si>
    <t>Đoạn cách trụ sở UBND xã Như Khuê 501m</t>
  </si>
  <si>
    <t>Thôn Khuổi Nọi</t>
  </si>
  <si>
    <t xml:space="preserve">Đường tàu (giáp địa phận xã Tú Đoạn) </t>
  </si>
  <si>
    <t>Trụ sở UBND xã Quan Bản</t>
  </si>
  <si>
    <t>Ngã 3 giáp đường vào UBND xã Quan Bản</t>
  </si>
  <si>
    <t>Hết địa phận xã Quan Bản</t>
  </si>
  <si>
    <t xml:space="preserve">Ngã 3 giáp đường Khuổi Khỉn - Bản Chắt </t>
  </si>
  <si>
    <t>Cầu Pò Loỏng</t>
  </si>
  <si>
    <t xml:space="preserve">Ngã 3 giáp QL 4B cũ </t>
  </si>
  <si>
    <t>Miếu thôn Phiêng Quăn</t>
  </si>
  <si>
    <t>UBND xã Đồng Bục</t>
  </si>
  <si>
    <t xml:space="preserve">Ngã 3 giáp QL 4B đi thôn Khòn Quắc </t>
  </si>
  <si>
    <t>Ngã 3 nhà ông Hoàng Văn Hiền</t>
  </si>
  <si>
    <t>Ngã 3 giáp tỉnh lộ 248 thôn Hua Cầu</t>
  </si>
  <si>
    <t>Đường rẽ vào nhà bà Hoàng Thị Mạc</t>
  </si>
  <si>
    <t>Trạm y tế xã Minh Phát cũ</t>
  </si>
  <si>
    <t>Nhà ông Hoàng Văn Chành</t>
  </si>
  <si>
    <t>Đường
 loại</t>
  </si>
  <si>
    <t>Xã Mẫu Sơn: Khu du lịch Mẫu Sơn</t>
  </si>
  <si>
    <t>Xã Yên Khoái: Đất ở Nông thôn còn lại khu Kinh tế cửa Khẩu Chi Ma</t>
  </si>
  <si>
    <r>
      <t xml:space="preserve"> I. Khu vực giáp ranh đô thị, các trục đường giao thông chính, …</t>
    </r>
    <r>
      <rPr>
        <sz val="12"/>
        <color indexed="8"/>
        <rFont val="Times New Roman"/>
        <family val="1"/>
      </rPr>
      <t xml:space="preserve"> </t>
    </r>
  </si>
  <si>
    <t>Đường tỉnh lộ 250 (ĐT.250): Đồng Bục - Hữu Lân</t>
  </si>
  <si>
    <t xml:space="preserve"> Đường Đồng Bục- Hữu Lân</t>
  </si>
  <si>
    <t xml:space="preserve"> Đường bê tông từ Đông Quan sang xã Quan Bản</t>
  </si>
  <si>
    <t>2. CHI TIẾT PHÂN NHÓM KHU VỰC, NHÓM VỊ TRÍ ĐẤT CÁC KHU VỰC CÒN LẠI TẠI NÔNG THÔN</t>
  </si>
  <si>
    <t>Tên xã</t>
  </si>
  <si>
    <t>Phương án điều chỉnh</t>
  </si>
  <si>
    <t>Nhóm vị trí II</t>
  </si>
  <si>
    <t>Nhóm vị trí III</t>
  </si>
  <si>
    <t>Khu vực I</t>
  </si>
  <si>
    <t>Khu8+10 (sáp nhập Khu8 với Khu10)</t>
  </si>
  <si>
    <t>- Khòn Miện</t>
  </si>
  <si>
    <t>- Tằm Khuổi</t>
  </si>
  <si>
    <t>- Khuổi Nọi A</t>
  </si>
  <si>
    <t>- Nà Tàu</t>
  </si>
  <si>
    <t>Khu vực II</t>
  </si>
  <si>
    <t>- Bản Dị</t>
  </si>
  <si>
    <t>- Bản Quang (sáp nhập thôn Phiêng Phấy)</t>
  </si>
  <si>
    <t>- Pò Lèn B</t>
  </si>
  <si>
    <t>- Bản Pịt</t>
  </si>
  <si>
    <t xml:space="preserve"> - Pò Lọi</t>
  </si>
  <si>
    <t>Khu vực III</t>
  </si>
  <si>
    <t>- Bản Giểng</t>
  </si>
  <si>
    <t>- Bản Luồng</t>
  </si>
  <si>
    <t>- Chộc Pháo</t>
  </si>
  <si>
    <t>- Khòn Nà</t>
  </si>
  <si>
    <t xml:space="preserve"> - Trà Ký</t>
  </si>
  <si>
    <t xml:space="preserve"> - Pác Đông</t>
  </si>
  <si>
    <t xml:space="preserve"> - Tằm Pất</t>
  </si>
  <si>
    <t>Khu7+9 (sáp nhập Khu7 với Khu 9)</t>
  </si>
  <si>
    <t>Ngã ba rẽ vào Trung tâm y tế huyện</t>
  </si>
  <si>
    <t>(Ban hành kèm theo Quyết định số:  32/2019/QĐ-UBND ngày  20 tháng 12 năm 2019 của Ủy ban nhân dân tỉnh Lạng Sơn)</t>
  </si>
  <si>
    <t>Đầu cầu Khuổi Phục</t>
  </si>
  <si>
    <t>Hết cổng Trường Tiểu học Na Dương 50 m về phía xã Đông Quan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</si>
</sst>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_(* #,##0_);_(* \(#,##0\);_(* &quot;-&quot;??_);_(@_)"/>
    <numFmt numFmtId="174" formatCode="_-* #,##0_-;\-* #,##0_-;_-* &quot;-&quot;??_-;_-@_-"/>
    <numFmt numFmtId="175" formatCode="#,##0.0"/>
    <numFmt numFmtId="176" formatCode="0.0"/>
    <numFmt numFmtId="177" formatCode="0.000"/>
    <numFmt numFmtId="178" formatCode="_-* #,##0.0_-;\-* #,##0.0_-;_-* &quot;-&quot;??_-;_-@_-"/>
    <numFmt numFmtId="179" formatCode="_(* #,##0.0_);_(* \(#,##0.0\);_(* &quot;-&quot;??_);_(@_)"/>
    <numFmt numFmtId="180" formatCode="_-* #,##0\ _₫_-;\-* #,##0\ _₫_-;_-* &quot;-&quot;??\ _₫_-;_-@_-"/>
  </numFmts>
  <fonts count="54">
    <font>
      <sz val="11"/>
      <color theme="1"/>
      <name val="Calibri"/>
      <family val="2"/>
    </font>
    <font>
      <sz val="11"/>
      <color indexed="8"/>
      <name val="Arial"/>
      <family val="2"/>
    </font>
    <font>
      <b/>
      <sz val="12"/>
      <name val="Times New Roman"/>
      <family val="1"/>
    </font>
    <font>
      <sz val="12"/>
      <name val="Times New Roman"/>
      <family val="1"/>
    </font>
    <font>
      <i/>
      <sz val="12"/>
      <name val="Times New Roman"/>
      <family val="1"/>
    </font>
    <font>
      <i/>
      <vertAlign val="superscript"/>
      <sz val="12"/>
      <name val="Times New Roman"/>
      <family val="1"/>
    </font>
    <font>
      <sz val="11"/>
      <name val="Times New Roman"/>
      <family val="1"/>
    </font>
    <font>
      <b/>
      <i/>
      <sz val="12"/>
      <name val="Times New Roman"/>
      <family val="1"/>
    </font>
    <font>
      <b/>
      <sz val="12"/>
      <color indexed="8"/>
      <name val="Times New Roman"/>
      <family val="1"/>
    </font>
    <font>
      <sz val="12"/>
      <color indexed="8"/>
      <name val="Times New Roman"/>
      <family val="1"/>
    </font>
    <font>
      <i/>
      <vertAlign val="superscript"/>
      <sz val="12"/>
      <color indexed="8"/>
      <name val="Times New Roman"/>
      <family val="1"/>
    </font>
    <font>
      <i/>
      <sz val="14"/>
      <color indexed="8"/>
      <name val="Times New Roman"/>
      <family val="1"/>
    </font>
    <font>
      <sz val="11"/>
      <color indexed="8"/>
      <name val="Calibri"/>
      <family val="2"/>
    </font>
    <font>
      <i/>
      <sz val="12"/>
      <color indexed="8"/>
      <name val="Times New Roman"/>
      <family val="1"/>
    </font>
    <font>
      <b/>
      <i/>
      <sz val="12"/>
      <color indexed="8"/>
      <name val="Times New Roman"/>
      <family val="1"/>
    </font>
    <font>
      <i/>
      <sz val="12"/>
      <color indexed="8"/>
      <name val="Cambria"/>
      <family val="1"/>
    </font>
    <font>
      <sz val="12"/>
      <color indexed="8"/>
      <name val="Cambria"/>
      <family val="1"/>
    </font>
    <font>
      <b/>
      <sz val="14"/>
      <name val="Times New Roman"/>
      <family val="1"/>
    </font>
    <font>
      <sz val="14"/>
      <name val="Times New Roman"/>
      <family val="1"/>
    </font>
    <font>
      <b/>
      <sz val="12"/>
      <color indexed="9"/>
      <name val="Times New Roman"/>
      <family val="1"/>
    </font>
    <font>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top style="thin"/>
      <bottom/>
    </border>
    <border>
      <left/>
      <right/>
      <top style="thin"/>
      <bottom style="thin"/>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172" fontId="1" fillId="0" borderId="0" applyFont="0" applyFill="0" applyBorder="0" applyAlignment="0" applyProtection="0"/>
    <xf numFmtId="169"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1" fillId="0" borderId="0">
      <alignment/>
      <protection/>
    </xf>
    <xf numFmtId="0" fontId="49"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0">
    <xf numFmtId="0" fontId="0" fillId="0" borderId="0" xfId="0" applyFont="1" applyAlignment="1">
      <alignment/>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quotePrefix="1">
      <alignment horizontal="left" vertical="center" wrapText="1"/>
    </xf>
    <xf numFmtId="0" fontId="3" fillId="0" borderId="0" xfId="0" applyFont="1" applyFill="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left"/>
    </xf>
    <xf numFmtId="0" fontId="3" fillId="0" borderId="10" xfId="0" applyFont="1" applyFill="1" applyBorder="1" applyAlignment="1">
      <alignment horizontal="center" vertical="center"/>
    </xf>
    <xf numFmtId="0" fontId="3" fillId="0" borderId="0" xfId="0" applyFont="1" applyFill="1" applyAlignment="1">
      <alignment horizontal="center"/>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xf>
    <xf numFmtId="0" fontId="3" fillId="0" borderId="10" xfId="0" applyFont="1" applyFill="1" applyBorder="1" applyAlignment="1">
      <alignment horizontal="left"/>
    </xf>
    <xf numFmtId="0" fontId="3" fillId="0" borderId="0" xfId="0" applyFont="1" applyFill="1" applyAlignment="1">
      <alignment horizontal="center" vertical="center"/>
    </xf>
    <xf numFmtId="0" fontId="2" fillId="0" borderId="1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xf>
    <xf numFmtId="49"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wrapText="1"/>
    </xf>
    <xf numFmtId="0" fontId="2" fillId="0" borderId="0" xfId="0" applyFont="1"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alignment horizontal="left" wrapText="1"/>
    </xf>
    <xf numFmtId="3"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3" fontId="3" fillId="0" borderId="0" xfId="0" applyNumberFormat="1" applyFont="1" applyFill="1" applyAlignment="1">
      <alignment horizontal="right" wrapText="1"/>
    </xf>
    <xf numFmtId="0" fontId="9" fillId="0" borderId="0" xfId="62" applyFont="1">
      <alignment/>
      <protection/>
    </xf>
    <xf numFmtId="0" fontId="8" fillId="0" borderId="11" xfId="62" applyFont="1" applyBorder="1" applyAlignment="1">
      <alignment vertical="center"/>
      <protection/>
    </xf>
    <xf numFmtId="0" fontId="9" fillId="0" borderId="11" xfId="62" applyFont="1" applyBorder="1">
      <alignment/>
      <protection/>
    </xf>
    <xf numFmtId="0" fontId="13" fillId="0" borderId="11" xfId="62" applyFont="1" applyBorder="1" applyAlignment="1">
      <alignment horizontal="right" vertical="center"/>
      <protection/>
    </xf>
    <xf numFmtId="0" fontId="8" fillId="0" borderId="12" xfId="62" applyFont="1" applyBorder="1" applyAlignment="1">
      <alignment horizontal="center" vertical="center" wrapText="1"/>
      <protection/>
    </xf>
    <xf numFmtId="0" fontId="8" fillId="0" borderId="10" xfId="62" applyFont="1" applyBorder="1" applyAlignment="1">
      <alignment horizontal="center" vertical="center" wrapText="1"/>
      <protection/>
    </xf>
    <xf numFmtId="0" fontId="8" fillId="0" borderId="1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10" xfId="62" applyFont="1" applyBorder="1" applyAlignment="1">
      <alignment vertical="center"/>
      <protection/>
    </xf>
    <xf numFmtId="3" fontId="9" fillId="0" borderId="10" xfId="62" applyNumberFormat="1" applyFont="1" applyBorder="1" applyAlignment="1">
      <alignment horizontal="center" vertical="center"/>
      <protection/>
    </xf>
    <xf numFmtId="0" fontId="9" fillId="0" borderId="13" xfId="62" applyFont="1" applyBorder="1" applyAlignment="1">
      <alignment horizontal="center" vertical="center"/>
      <protection/>
    </xf>
    <xf numFmtId="0" fontId="9" fillId="0" borderId="13" xfId="62" applyFont="1" applyBorder="1" applyAlignment="1">
      <alignment vertical="center"/>
      <protection/>
    </xf>
    <xf numFmtId="3" fontId="9" fillId="0" borderId="13" xfId="62" applyNumberFormat="1" applyFont="1" applyBorder="1" applyAlignment="1">
      <alignment horizontal="center" vertical="center"/>
      <protection/>
    </xf>
    <xf numFmtId="0" fontId="8" fillId="0" borderId="14" xfId="62" applyFont="1" applyBorder="1" applyAlignment="1">
      <alignment horizontal="center" vertical="center"/>
      <protection/>
    </xf>
    <xf numFmtId="0" fontId="9" fillId="0" borderId="14" xfId="62" applyFont="1" applyBorder="1">
      <alignment/>
      <protection/>
    </xf>
    <xf numFmtId="0" fontId="9" fillId="0" borderId="0" xfId="62" applyFont="1" applyBorder="1">
      <alignment/>
      <protection/>
    </xf>
    <xf numFmtId="0" fontId="13" fillId="0" borderId="0" xfId="62" applyFont="1" applyBorder="1" applyAlignment="1">
      <alignment horizontal="right" vertical="center"/>
      <protection/>
    </xf>
    <xf numFmtId="0" fontId="14" fillId="0" borderId="14" xfId="62" applyFont="1" applyBorder="1" applyAlignment="1">
      <alignment vertical="center"/>
      <protection/>
    </xf>
    <xf numFmtId="0" fontId="9" fillId="0" borderId="12" xfId="62" applyFont="1" applyBorder="1" applyAlignment="1">
      <alignment vertical="center" wrapText="1"/>
      <protection/>
    </xf>
    <xf numFmtId="0" fontId="9" fillId="0" borderId="12" xfId="62" applyFont="1" applyBorder="1">
      <alignment/>
      <protection/>
    </xf>
    <xf numFmtId="0" fontId="9" fillId="0" borderId="10" xfId="62" applyFont="1" applyBorder="1" applyAlignment="1">
      <alignment vertical="center" wrapText="1"/>
      <protection/>
    </xf>
    <xf numFmtId="0" fontId="9" fillId="0" borderId="10" xfId="62" applyFont="1" applyBorder="1">
      <alignment/>
      <protection/>
    </xf>
    <xf numFmtId="0" fontId="9" fillId="0" borderId="13" xfId="62" applyFont="1" applyBorder="1" applyAlignment="1">
      <alignment vertical="center" wrapText="1"/>
      <protection/>
    </xf>
    <xf numFmtId="0" fontId="9" fillId="0" borderId="13" xfId="62" applyFont="1" applyBorder="1">
      <alignment/>
      <protection/>
    </xf>
    <xf numFmtId="0" fontId="3" fillId="0" borderId="10" xfId="59" applyFont="1" applyFill="1" applyBorder="1" applyAlignment="1">
      <alignment horizontal="left" vertical="center" wrapText="1"/>
      <protection/>
    </xf>
    <xf numFmtId="0" fontId="2" fillId="0" borderId="10" xfId="59" applyFont="1" applyFill="1" applyBorder="1" applyAlignment="1">
      <alignment horizontal="left" vertical="center" wrapText="1"/>
      <protection/>
    </xf>
    <xf numFmtId="0" fontId="3" fillId="0" borderId="10" xfId="59" applyFont="1" applyFill="1" applyBorder="1" applyAlignment="1" quotePrefix="1">
      <alignment horizontal="left" vertical="center" wrapText="1"/>
      <protection/>
    </xf>
    <xf numFmtId="0" fontId="3" fillId="0" borderId="10" xfId="59" applyFont="1" applyFill="1" applyBorder="1" applyAlignment="1">
      <alignment vertical="center" wrapText="1"/>
      <protection/>
    </xf>
    <xf numFmtId="49" fontId="3" fillId="0" borderId="10" xfId="59" applyNumberFormat="1" applyFont="1" applyFill="1" applyBorder="1" applyAlignment="1">
      <alignment vertical="center" wrapText="1"/>
      <protection/>
    </xf>
    <xf numFmtId="0" fontId="8" fillId="0" borderId="0" xfId="62" applyFont="1" applyBorder="1" applyAlignment="1">
      <alignment horizontal="left" vertical="center"/>
      <protection/>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3" fontId="3" fillId="0" borderId="0" xfId="0" applyNumberFormat="1" applyFont="1" applyFill="1" applyAlignment="1">
      <alignment vertical="center" wrapText="1"/>
    </xf>
    <xf numFmtId="173" fontId="2" fillId="0" borderId="10" xfId="42" applyNumberFormat="1" applyFont="1" applyFill="1" applyBorder="1" applyAlignment="1">
      <alignment horizontal="center" vertical="center" wrapText="1"/>
    </xf>
    <xf numFmtId="0" fontId="4" fillId="0" borderId="1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3" fontId="3" fillId="0" borderId="1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73" fontId="8" fillId="0" borderId="10" xfId="42" applyNumberFormat="1" applyFont="1" applyFill="1" applyBorder="1" applyAlignment="1">
      <alignment horizontal="center" vertical="center" wrapText="1"/>
    </xf>
    <xf numFmtId="0" fontId="2" fillId="32" borderId="0" xfId="0" applyFont="1" applyFill="1" applyBorder="1" applyAlignment="1">
      <alignment vertical="center"/>
    </xf>
    <xf numFmtId="0" fontId="3" fillId="32" borderId="0" xfId="0" applyFont="1" applyFill="1" applyAlignment="1">
      <alignment/>
    </xf>
    <xf numFmtId="0" fontId="9" fillId="0" borderId="0" xfId="0" applyFont="1" applyFill="1" applyAlignment="1">
      <alignment/>
    </xf>
    <xf numFmtId="175" fontId="19" fillId="0" borderId="10" xfId="0" applyNumberFormat="1" applyFont="1" applyFill="1" applyBorder="1" applyAlignment="1">
      <alignment vertical="center" wrapText="1"/>
    </xf>
    <xf numFmtId="0" fontId="7" fillId="0" borderId="0" xfId="0" applyFont="1" applyFill="1" applyBorder="1" applyAlignment="1">
      <alignment vertical="center"/>
    </xf>
    <xf numFmtId="0" fontId="9" fillId="0" borderId="0" xfId="0" applyFont="1" applyFill="1" applyBorder="1" applyAlignment="1">
      <alignment horizontal="center" vertical="center"/>
    </xf>
    <xf numFmtId="177" fontId="9" fillId="0" borderId="0" xfId="0" applyNumberFormat="1" applyFont="1" applyFill="1" applyBorder="1" applyAlignment="1">
      <alignment horizontal="left" vertical="center"/>
    </xf>
    <xf numFmtId="3" fontId="13" fillId="0" borderId="0" xfId="0" applyNumberFormat="1" applyFont="1" applyFill="1" applyBorder="1" applyAlignment="1">
      <alignment horizontal="right" vertical="center"/>
    </xf>
    <xf numFmtId="177" fontId="9" fillId="0" borderId="0" xfId="0" applyNumberFormat="1" applyFont="1" applyFill="1" applyAlignment="1">
      <alignment horizontal="right" vertical="center"/>
    </xf>
    <xf numFmtId="3" fontId="9" fillId="0" borderId="0" xfId="0" applyNumberFormat="1" applyFont="1" applyFill="1" applyBorder="1" applyAlignment="1">
      <alignment horizontal="right" vertical="center"/>
    </xf>
    <xf numFmtId="3" fontId="9" fillId="0" borderId="0" xfId="0" applyNumberFormat="1" applyFont="1" applyFill="1" applyAlignment="1">
      <alignment horizontal="right" vertical="center"/>
    </xf>
    <xf numFmtId="3" fontId="9" fillId="0" borderId="0" xfId="0" applyNumberFormat="1" applyFont="1" applyFill="1" applyAlignment="1">
      <alignment vertical="center"/>
    </xf>
    <xf numFmtId="49" fontId="9" fillId="0" borderId="0" xfId="0" applyNumberFormat="1" applyFont="1" applyFill="1" applyAlignment="1">
      <alignment vertical="center" wrapText="1"/>
    </xf>
    <xf numFmtId="0" fontId="9" fillId="0" borderId="0" xfId="0" applyFont="1" applyFill="1" applyAlignment="1">
      <alignment vertical="center"/>
    </xf>
    <xf numFmtId="0" fontId="3" fillId="0" borderId="10" xfId="59" applyFont="1" applyFill="1" applyBorder="1" applyAlignment="1">
      <alignment horizontal="center" vertical="center" wrapText="1"/>
      <protection/>
    </xf>
    <xf numFmtId="0" fontId="20" fillId="0" borderId="0" xfId="0" applyFont="1" applyFill="1" applyAlignment="1">
      <alignment vertical="center" wrapText="1"/>
    </xf>
    <xf numFmtId="0" fontId="3" fillId="0" borderId="10" xfId="59" applyFont="1" applyFill="1" applyBorder="1" applyAlignment="1" quotePrefix="1">
      <alignment vertical="center" wrapText="1"/>
      <protection/>
    </xf>
    <xf numFmtId="0" fontId="3" fillId="0" borderId="10" xfId="0" applyFont="1" applyFill="1" applyBorder="1" applyAlignment="1" quotePrefix="1">
      <alignment/>
    </xf>
    <xf numFmtId="0" fontId="18" fillId="0" borderId="0" xfId="0" applyFont="1" applyFill="1" applyAlignment="1">
      <alignment/>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xf>
    <xf numFmtId="0" fontId="9" fillId="0" borderId="10" xfId="0" applyFont="1" applyFill="1" applyBorder="1" applyAlignment="1" quotePrefix="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9" fillId="0" borderId="15" xfId="0" applyFont="1" applyFill="1" applyBorder="1" applyAlignment="1" quotePrefix="1">
      <alignment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3" fontId="3" fillId="0" borderId="0" xfId="0" applyNumberFormat="1" applyFont="1" applyFill="1" applyAlignment="1">
      <alignment horizontal="left"/>
    </xf>
    <xf numFmtId="3" fontId="3" fillId="0" borderId="0" xfId="0" applyNumberFormat="1" applyFont="1" applyFill="1" applyAlignment="1">
      <alignment/>
    </xf>
    <xf numFmtId="0" fontId="3" fillId="0" borderId="16" xfId="0" applyFont="1" applyFill="1" applyBorder="1" applyAlignment="1">
      <alignment horizontal="left" vertical="center" wrapText="1"/>
    </xf>
    <xf numFmtId="0" fontId="3" fillId="0" borderId="15" xfId="0" applyFont="1" applyFill="1" applyBorder="1" applyAlignment="1">
      <alignment vertical="center" wrapText="1"/>
    </xf>
    <xf numFmtId="0" fontId="3" fillId="0" borderId="10" xfId="0" applyFont="1" applyFill="1" applyBorder="1" applyAlignment="1">
      <alignment horizontal="justify" vertical="center" wrapText="1"/>
    </xf>
    <xf numFmtId="0" fontId="2" fillId="0" borderId="13" xfId="0" applyFont="1" applyFill="1" applyBorder="1" applyAlignment="1">
      <alignment vertical="center" wrapText="1"/>
    </xf>
    <xf numFmtId="0" fontId="7" fillId="32" borderId="0" xfId="0" applyFont="1" applyFill="1" applyBorder="1" applyAlignment="1">
      <alignment vertical="center"/>
    </xf>
    <xf numFmtId="0" fontId="13" fillId="0" borderId="0" xfId="0" applyFont="1" applyAlignment="1">
      <alignment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0" fontId="9" fillId="0" borderId="0" xfId="0" applyFont="1" applyFill="1" applyAlignment="1">
      <alignment vertical="center" wrapText="1"/>
    </xf>
    <xf numFmtId="0" fontId="8" fillId="0" borderId="10" xfId="0" applyFont="1" applyFill="1" applyBorder="1" applyAlignment="1">
      <alignment horizontal="left" vertical="center" wrapText="1"/>
    </xf>
    <xf numFmtId="0" fontId="9" fillId="0" borderId="15" xfId="0" applyFont="1" applyFill="1" applyBorder="1" applyAlignment="1">
      <alignment vertical="center" wrapText="1"/>
    </xf>
    <xf numFmtId="0" fontId="8" fillId="0" borderId="17" xfId="0" applyFont="1" applyFill="1" applyBorder="1" applyAlignment="1">
      <alignment vertical="center" wrapText="1"/>
    </xf>
    <xf numFmtId="0" fontId="9" fillId="0" borderId="13" xfId="0" applyFont="1" applyFill="1" applyBorder="1" applyAlignment="1">
      <alignment vertical="center" wrapText="1"/>
    </xf>
    <xf numFmtId="0" fontId="8" fillId="0" borderId="13" xfId="0" applyFont="1" applyFill="1" applyBorder="1" applyAlignment="1">
      <alignment vertical="center" wrapText="1"/>
    </xf>
    <xf numFmtId="0" fontId="8" fillId="0" borderId="10" xfId="0" applyFont="1" applyFill="1" applyBorder="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3" fontId="9" fillId="0" borderId="0" xfId="0" applyNumberFormat="1" applyFont="1" applyFill="1" applyAlignment="1">
      <alignment vertical="center" wrapText="1"/>
    </xf>
    <xf numFmtId="3" fontId="9" fillId="0" borderId="10" xfId="0" applyNumberFormat="1" applyFont="1" applyFill="1" applyBorder="1" applyAlignment="1">
      <alignment horizontal="center" vertical="center" wrapText="1"/>
    </xf>
    <xf numFmtId="174" fontId="9" fillId="0" borderId="10" xfId="42" applyNumberFormat="1" applyFont="1" applyFill="1" applyBorder="1" applyAlignment="1">
      <alignment horizontal="center" vertical="center" wrapText="1"/>
    </xf>
    <xf numFmtId="3" fontId="19" fillId="0" borderId="10" xfId="0" applyNumberFormat="1" applyFont="1" applyFill="1" applyBorder="1" applyAlignment="1">
      <alignment vertical="center" wrapText="1"/>
    </xf>
    <xf numFmtId="176" fontId="19"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0" fontId="20" fillId="0" borderId="10" xfId="0" applyFont="1" applyFill="1" applyBorder="1" applyAlignment="1">
      <alignment vertical="center" wrapText="1"/>
    </xf>
    <xf numFmtId="0" fontId="2" fillId="0" borderId="17" xfId="0" applyFont="1" applyFill="1" applyBorder="1" applyAlignment="1">
      <alignment vertical="center" wrapText="1"/>
    </xf>
    <xf numFmtId="0" fontId="3" fillId="0" borderId="13" xfId="0" applyFont="1" applyFill="1" applyBorder="1" applyAlignment="1">
      <alignment vertical="center" wrapText="1"/>
    </xf>
    <xf numFmtId="3" fontId="3" fillId="0" borderId="10" xfId="0" applyNumberFormat="1" applyFont="1" applyFill="1" applyBorder="1" applyAlignment="1">
      <alignment horizontal="center" vertical="center" wrapText="1"/>
    </xf>
    <xf numFmtId="3" fontId="3" fillId="0" borderId="10" xfId="42" applyNumberFormat="1" applyFont="1" applyFill="1" applyBorder="1" applyAlignment="1">
      <alignment horizontal="center" vertical="center"/>
    </xf>
    <xf numFmtId="3" fontId="3" fillId="0" borderId="10" xfId="46" applyNumberFormat="1" applyFont="1" applyFill="1" applyBorder="1" applyAlignment="1">
      <alignment horizontal="center" vertical="center" wrapText="1"/>
    </xf>
    <xf numFmtId="0" fontId="2" fillId="0" borderId="0" xfId="0" applyFont="1" applyFill="1" applyBorder="1" applyAlignment="1">
      <alignment vertical="center"/>
    </xf>
    <xf numFmtId="0" fontId="2" fillId="32" borderId="0" xfId="0" applyFont="1" applyFill="1" applyBorder="1" applyAlignment="1">
      <alignment vertical="center"/>
    </xf>
    <xf numFmtId="0" fontId="3" fillId="0" borderId="0" xfId="0" applyFont="1" applyFill="1" applyAlignment="1">
      <alignment/>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wrapText="1"/>
    </xf>
    <xf numFmtId="0" fontId="8" fillId="0" borderId="10" xfId="0" applyFont="1" applyFill="1" applyBorder="1" applyAlignment="1">
      <alignment horizontal="center" vertical="center" wrapText="1"/>
    </xf>
    <xf numFmtId="173" fontId="8" fillId="0" borderId="10" xfId="42" applyNumberFormat="1" applyFont="1" applyFill="1" applyBorder="1" applyAlignment="1">
      <alignment horizontal="center" vertical="center" wrapText="1"/>
    </xf>
    <xf numFmtId="0" fontId="9" fillId="0" borderId="0" xfId="0" applyFont="1" applyFill="1" applyAlignment="1">
      <alignment wrapText="1"/>
    </xf>
    <xf numFmtId="0" fontId="8" fillId="0" borderId="10" xfId="0" applyFont="1" applyFill="1" applyBorder="1" applyAlignment="1">
      <alignment vertical="center" wrapText="1"/>
    </xf>
    <xf numFmtId="0" fontId="2"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3" fontId="9" fillId="0" borderId="0" xfId="0" applyNumberFormat="1" applyFont="1" applyFill="1" applyAlignment="1">
      <alignment horizontal="right" wrapText="1"/>
    </xf>
    <xf numFmtId="0" fontId="9" fillId="0" borderId="0" xfId="0" applyFont="1" applyFill="1" applyBorder="1" applyAlignment="1">
      <alignment horizontal="right" wrapText="1"/>
    </xf>
    <xf numFmtId="0" fontId="9" fillId="0" borderId="0" xfId="0" applyFont="1" applyFill="1" applyAlignment="1">
      <alignment horizontal="right" wrapText="1"/>
    </xf>
    <xf numFmtId="0" fontId="8" fillId="0" borderId="0" xfId="0" applyFont="1" applyFill="1" applyAlignment="1">
      <alignment horizontal="left" vertical="center" wrapText="1"/>
    </xf>
    <xf numFmtId="0" fontId="3" fillId="0" borderId="0" xfId="0" applyFont="1" applyFill="1" applyAlignment="1">
      <alignment wrapText="1"/>
    </xf>
    <xf numFmtId="0" fontId="2"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3" fontId="9" fillId="0" borderId="1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8" fillId="0" borderId="12"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0" xfId="62" applyFont="1" applyFill="1" applyBorder="1" applyAlignment="1">
      <alignment horizontal="center" vertical="center"/>
      <protection/>
    </xf>
    <xf numFmtId="0" fontId="14" fillId="0" borderId="0" xfId="62" applyFont="1" applyFill="1" applyBorder="1" applyAlignment="1">
      <alignment horizontal="center" vertical="center"/>
      <protection/>
    </xf>
    <xf numFmtId="0" fontId="8" fillId="0" borderId="0" xfId="62" applyFont="1" applyFill="1" applyBorder="1" applyAlignment="1">
      <alignment horizontal="center" vertical="center"/>
      <protection/>
    </xf>
    <xf numFmtId="0" fontId="8" fillId="0" borderId="0" xfId="62" applyFont="1" applyBorder="1" applyAlignment="1">
      <alignment horizontal="left" vertical="center"/>
      <protection/>
    </xf>
    <xf numFmtId="0" fontId="9" fillId="0" borderId="1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 fillId="32"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62" applyFont="1" applyBorder="1" applyAlignment="1">
      <alignment horizontal="center" vertical="center"/>
      <protection/>
    </xf>
    <xf numFmtId="0" fontId="8" fillId="0" borderId="10" xfId="0" applyFont="1" applyFill="1" applyBorder="1" applyAlignment="1">
      <alignment horizontal="center" vertical="center" wrapText="1"/>
    </xf>
    <xf numFmtId="49" fontId="9" fillId="0" borderId="15"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0" borderId="10" xfId="0" applyFont="1" applyFill="1" applyBorder="1" applyAlignment="1" quotePrefix="1">
      <alignment horizontal="left" vertical="center" wrapText="1"/>
    </xf>
    <xf numFmtId="0" fontId="9" fillId="0" borderId="1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4" fillId="0" borderId="0" xfId="62" applyFont="1" applyBorder="1" applyAlignment="1">
      <alignment horizontal="center" vertical="center"/>
      <protection/>
    </xf>
    <xf numFmtId="0" fontId="4" fillId="0" borderId="0" xfId="0" applyFont="1" applyFill="1" applyAlignment="1">
      <alignment horizontal="center" vertical="center"/>
    </xf>
    <xf numFmtId="0" fontId="2" fillId="32"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3" fillId="0" borderId="10" xfId="0" applyFont="1" applyFill="1" applyBorder="1" applyAlignment="1" quotePrefix="1">
      <alignment horizontal="left" vertical="center" wrapText="1"/>
    </xf>
    <xf numFmtId="0" fontId="3"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59" applyFont="1" applyFill="1" applyBorder="1" applyAlignment="1">
      <alignment horizontal="left" vertical="center" wrapText="1"/>
      <protection/>
    </xf>
    <xf numFmtId="0" fontId="3" fillId="0" borderId="10" xfId="59" applyFont="1" applyFill="1" applyBorder="1" applyAlignment="1" quotePrefix="1">
      <alignment horizontal="left" vertical="center" wrapText="1"/>
      <protection/>
    </xf>
    <xf numFmtId="0" fontId="6" fillId="0" borderId="10" xfId="0" applyFont="1" applyFill="1" applyBorder="1" applyAlignment="1">
      <alignment horizontal="center" vertical="center" wrapText="1"/>
    </xf>
    <xf numFmtId="0" fontId="3" fillId="0" borderId="10" xfId="59" applyFont="1" applyFill="1" applyBorder="1" applyAlignment="1" quotePrefix="1">
      <alignment horizontal="center" vertical="center" wrapText="1"/>
      <protection/>
    </xf>
    <xf numFmtId="0" fontId="3" fillId="0" borderId="10" xfId="0" applyFont="1" applyFill="1" applyBorder="1" applyAlignment="1">
      <alignment vertical="center" wrapText="1"/>
    </xf>
    <xf numFmtId="0" fontId="3" fillId="0" borderId="10" xfId="59" applyFont="1" applyFill="1" applyBorder="1" applyAlignment="1">
      <alignment horizontal="left" vertical="top" wrapText="1"/>
      <protection/>
    </xf>
    <xf numFmtId="0" fontId="3" fillId="0" borderId="0" xfId="0" applyFont="1" applyFill="1" applyAlignment="1">
      <alignment horizontal="center" wrapText="1"/>
    </xf>
    <xf numFmtId="0" fontId="4" fillId="0" borderId="14" xfId="0" applyFont="1" applyFill="1" applyBorder="1" applyAlignment="1">
      <alignment horizontal="left" wrapText="1"/>
    </xf>
    <xf numFmtId="3" fontId="4" fillId="0" borderId="11"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173" fontId="8" fillId="0" borderId="10" xfId="42"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3" fontId="8" fillId="0" borderId="10" xfId="42" applyNumberFormat="1"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13" fillId="0" borderId="0" xfId="0" applyFont="1" applyFill="1" applyAlignment="1">
      <alignment horizontal="center" vertical="center"/>
    </xf>
    <xf numFmtId="3"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3" fontId="3"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5" xfId="0" applyFont="1" applyFill="1" applyBorder="1" applyAlignment="1" quotePrefix="1">
      <alignment vertical="center" wrapText="1"/>
    </xf>
    <xf numFmtId="3" fontId="3" fillId="33" borderId="10"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_Bảng giá Lộc Bình 26.9.2019" xfId="59"/>
    <cellStyle name="Normal 3" xfId="60"/>
    <cellStyle name="Normal 4" xfId="61"/>
    <cellStyle name="Normal 5"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33"/>
  <sheetViews>
    <sheetView zoomScale="85" zoomScaleNormal="85" workbookViewId="0" topLeftCell="A1">
      <selection activeCell="B3" sqref="B3:C9"/>
    </sheetView>
  </sheetViews>
  <sheetFormatPr defaultColWidth="9.140625" defaultRowHeight="15"/>
  <cols>
    <col min="1" max="1" width="13.421875" style="96" customWidth="1"/>
    <col min="2" max="2" width="28.421875" style="89" customWidth="1"/>
    <col min="3" max="3" width="37.421875" style="97" customWidth="1"/>
    <col min="4" max="16384" width="9.140625" style="89" customWidth="1"/>
  </cols>
  <sheetData>
    <row r="1" spans="1:3" ht="48.75" customHeight="1">
      <c r="A1" s="160" t="s">
        <v>493</v>
      </c>
      <c r="B1" s="160"/>
      <c r="C1" s="160"/>
    </row>
    <row r="2" spans="1:3" ht="87.75" customHeight="1">
      <c r="A2" s="90" t="s">
        <v>11</v>
      </c>
      <c r="B2" s="90" t="s">
        <v>19</v>
      </c>
      <c r="C2" s="90" t="s">
        <v>20</v>
      </c>
    </row>
    <row r="3" spans="1:3" ht="17.25" customHeight="1">
      <c r="A3" s="91">
        <v>1</v>
      </c>
      <c r="B3" s="92" t="s">
        <v>48</v>
      </c>
      <c r="C3" s="91" t="s">
        <v>3</v>
      </c>
    </row>
    <row r="4" spans="1:3" ht="17.25" customHeight="1">
      <c r="A4" s="91">
        <v>2</v>
      </c>
      <c r="B4" s="92" t="s">
        <v>37</v>
      </c>
      <c r="C4" s="91" t="s">
        <v>3</v>
      </c>
    </row>
    <row r="5" spans="1:3" ht="17.25" customHeight="1">
      <c r="A5" s="91">
        <v>3</v>
      </c>
      <c r="B5" s="92" t="s">
        <v>256</v>
      </c>
      <c r="C5" s="91" t="s">
        <v>3</v>
      </c>
    </row>
    <row r="6" spans="1:3" ht="17.25" customHeight="1">
      <c r="A6" s="91">
        <v>4</v>
      </c>
      <c r="B6" s="92" t="s">
        <v>86</v>
      </c>
      <c r="C6" s="91" t="s">
        <v>3</v>
      </c>
    </row>
    <row r="7" spans="1:3" ht="17.25" customHeight="1">
      <c r="A7" s="91">
        <v>5</v>
      </c>
      <c r="B7" s="92" t="s">
        <v>90</v>
      </c>
      <c r="C7" s="91" t="s">
        <v>3</v>
      </c>
    </row>
    <row r="8" spans="1:3" ht="17.25" customHeight="1">
      <c r="A8" s="91">
        <v>6</v>
      </c>
      <c r="B8" s="92" t="s">
        <v>73</v>
      </c>
      <c r="C8" s="91" t="s">
        <v>3</v>
      </c>
    </row>
    <row r="9" spans="1:3" ht="17.25" customHeight="1">
      <c r="A9" s="91">
        <v>7</v>
      </c>
      <c r="B9" s="92" t="s">
        <v>66</v>
      </c>
      <c r="C9" s="91" t="s">
        <v>3</v>
      </c>
    </row>
    <row r="10" spans="1:3" ht="17.25" customHeight="1">
      <c r="A10" s="91">
        <v>8</v>
      </c>
      <c r="B10" s="92" t="s">
        <v>36</v>
      </c>
      <c r="C10" s="93" t="s">
        <v>4</v>
      </c>
    </row>
    <row r="11" spans="1:3" ht="17.25" customHeight="1">
      <c r="A11" s="91">
        <v>9</v>
      </c>
      <c r="B11" s="92" t="s">
        <v>62</v>
      </c>
      <c r="C11" s="93" t="s">
        <v>4</v>
      </c>
    </row>
    <row r="12" spans="1:3" ht="17.25" customHeight="1">
      <c r="A12" s="91">
        <v>10</v>
      </c>
      <c r="B12" s="92" t="s">
        <v>38</v>
      </c>
      <c r="C12" s="93" t="s">
        <v>4</v>
      </c>
    </row>
    <row r="13" spans="1:3" ht="17.25" customHeight="1">
      <c r="A13" s="91">
        <v>11</v>
      </c>
      <c r="B13" s="92" t="s">
        <v>94</v>
      </c>
      <c r="C13" s="91" t="s">
        <v>4</v>
      </c>
    </row>
    <row r="14" spans="1:3" ht="17.25" customHeight="1">
      <c r="A14" s="91">
        <v>12</v>
      </c>
      <c r="B14" s="92" t="s">
        <v>95</v>
      </c>
      <c r="C14" s="91" t="s">
        <v>4</v>
      </c>
    </row>
    <row r="15" spans="1:3" ht="17.25" customHeight="1">
      <c r="A15" s="91">
        <v>13</v>
      </c>
      <c r="B15" s="92" t="s">
        <v>96</v>
      </c>
      <c r="C15" s="91" t="s">
        <v>4</v>
      </c>
    </row>
    <row r="16" spans="1:3" ht="17.25" customHeight="1">
      <c r="A16" s="91">
        <v>14</v>
      </c>
      <c r="B16" s="92" t="s">
        <v>77</v>
      </c>
      <c r="C16" s="93" t="s">
        <v>5</v>
      </c>
    </row>
    <row r="17" spans="1:3" ht="17.25" customHeight="1">
      <c r="A17" s="91">
        <v>15</v>
      </c>
      <c r="B17" s="92" t="s">
        <v>57</v>
      </c>
      <c r="C17" s="93" t="s">
        <v>5</v>
      </c>
    </row>
    <row r="18" spans="1:3" ht="17.25" customHeight="1">
      <c r="A18" s="91">
        <v>16</v>
      </c>
      <c r="B18" s="92" t="s">
        <v>257</v>
      </c>
      <c r="C18" s="93" t="s">
        <v>5</v>
      </c>
    </row>
    <row r="19" spans="1:3" ht="17.25" customHeight="1">
      <c r="A19" s="91">
        <v>17</v>
      </c>
      <c r="B19" s="92" t="s">
        <v>112</v>
      </c>
      <c r="C19" s="93" t="s">
        <v>5</v>
      </c>
    </row>
    <row r="20" spans="1:3" ht="17.25" customHeight="1">
      <c r="A20" s="91">
        <v>18</v>
      </c>
      <c r="B20" s="92" t="s">
        <v>111</v>
      </c>
      <c r="C20" s="93" t="s">
        <v>5</v>
      </c>
    </row>
    <row r="21" spans="1:3" ht="17.25" customHeight="1">
      <c r="A21" s="91">
        <v>19</v>
      </c>
      <c r="B21" s="92" t="s">
        <v>193</v>
      </c>
      <c r="C21" s="91" t="s">
        <v>5</v>
      </c>
    </row>
    <row r="22" spans="1:3" ht="17.25" customHeight="1">
      <c r="A22" s="91">
        <v>20</v>
      </c>
      <c r="B22" s="92" t="s">
        <v>200</v>
      </c>
      <c r="C22" s="91" t="s">
        <v>5</v>
      </c>
    </row>
    <row r="23" spans="1:3" ht="17.25" customHeight="1">
      <c r="A23" s="91">
        <v>21</v>
      </c>
      <c r="B23" s="92" t="s">
        <v>145</v>
      </c>
      <c r="C23" s="91" t="s">
        <v>5</v>
      </c>
    </row>
    <row r="24" spans="1:3" ht="17.25" customHeight="1">
      <c r="A24" s="91">
        <v>22</v>
      </c>
      <c r="B24" s="92" t="s">
        <v>125</v>
      </c>
      <c r="C24" s="91" t="s">
        <v>5</v>
      </c>
    </row>
    <row r="25" spans="1:3" ht="17.25" customHeight="1">
      <c r="A25" s="91">
        <v>23</v>
      </c>
      <c r="B25" s="92" t="s">
        <v>135</v>
      </c>
      <c r="C25" s="91" t="s">
        <v>5</v>
      </c>
    </row>
    <row r="26" spans="1:3" ht="17.25" customHeight="1">
      <c r="A26" s="91">
        <v>24</v>
      </c>
      <c r="B26" s="92" t="s">
        <v>28</v>
      </c>
      <c r="C26" s="91" t="s">
        <v>5</v>
      </c>
    </row>
    <row r="27" spans="1:3" ht="17.25" customHeight="1">
      <c r="A27" s="91">
        <v>25</v>
      </c>
      <c r="B27" s="92" t="s">
        <v>175</v>
      </c>
      <c r="C27" s="91" t="s">
        <v>5</v>
      </c>
    </row>
    <row r="28" spans="1:3" ht="17.25" customHeight="1">
      <c r="A28" s="91">
        <v>26</v>
      </c>
      <c r="B28" s="92" t="s">
        <v>184</v>
      </c>
      <c r="C28" s="91" t="s">
        <v>5</v>
      </c>
    </row>
    <row r="29" spans="1:3" ht="17.25" customHeight="1">
      <c r="A29" s="91">
        <v>27</v>
      </c>
      <c r="B29" s="92" t="s">
        <v>152</v>
      </c>
      <c r="C29" s="91" t="s">
        <v>5</v>
      </c>
    </row>
    <row r="30" spans="1:3" ht="17.25" customHeight="1">
      <c r="A30" s="91">
        <v>28</v>
      </c>
      <c r="B30" s="92" t="s">
        <v>159</v>
      </c>
      <c r="C30" s="91" t="s">
        <v>5</v>
      </c>
    </row>
    <row r="31" spans="1:3" ht="17.25" customHeight="1">
      <c r="A31" s="91">
        <v>29</v>
      </c>
      <c r="B31" s="92" t="s">
        <v>168</v>
      </c>
      <c r="C31" s="91" t="s">
        <v>5</v>
      </c>
    </row>
    <row r="32" spans="1:3" ht="18.75">
      <c r="A32" s="94"/>
      <c r="B32" s="95"/>
      <c r="C32" s="94"/>
    </row>
    <row r="33" spans="1:3" ht="18.75">
      <c r="A33" s="94"/>
      <c r="B33" s="95"/>
      <c r="C33" s="94"/>
    </row>
  </sheetData>
  <sheetProtection/>
  <mergeCells count="1">
    <mergeCell ref="A1:C1"/>
  </mergeCells>
  <printOptions/>
  <pageMargins left="0.984251968503937" right="0.31496062992125984" top="0.8267716535433072" bottom="0.8661417322834646" header="0.5511811023622047" footer="0.31496062992125984"/>
  <pageSetup horizontalDpi="600" verticalDpi="600" orientation="portrait" paperSize="9" scale="9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0"/>
  <sheetViews>
    <sheetView view="pageLayout" workbookViewId="0" topLeftCell="A25">
      <selection activeCell="B7" sqref="B7"/>
    </sheetView>
  </sheetViews>
  <sheetFormatPr defaultColWidth="8.421875" defaultRowHeight="15"/>
  <cols>
    <col min="1" max="1" width="6.57421875" style="29" customWidth="1"/>
    <col min="2" max="2" width="30.00390625" style="29" customWidth="1"/>
    <col min="3" max="3" width="16.140625" style="29" customWidth="1"/>
    <col min="4" max="4" width="13.00390625" style="29" customWidth="1"/>
    <col min="5" max="5" width="15.421875" style="29" customWidth="1"/>
    <col min="6" max="16384" width="8.421875" style="29" customWidth="1"/>
  </cols>
  <sheetData>
    <row r="1" spans="1:5" ht="15.75">
      <c r="A1" s="163" t="s">
        <v>291</v>
      </c>
      <c r="B1" s="164"/>
      <c r="C1" s="164"/>
      <c r="D1" s="164"/>
      <c r="E1" s="164"/>
    </row>
    <row r="2" spans="1:5" ht="15.75">
      <c r="A2" s="163" t="s">
        <v>494</v>
      </c>
      <c r="B2" s="165"/>
      <c r="C2" s="165"/>
      <c r="D2" s="165"/>
      <c r="E2" s="165"/>
    </row>
    <row r="3" spans="1:5" ht="15.75">
      <c r="A3" s="166" t="s">
        <v>376</v>
      </c>
      <c r="B3" s="166"/>
      <c r="C3" s="166"/>
      <c r="D3" s="166"/>
      <c r="E3" s="166"/>
    </row>
    <row r="4" spans="1:5" ht="18.75">
      <c r="A4" s="30" t="s">
        <v>486</v>
      </c>
      <c r="B4" s="31"/>
      <c r="C4" s="31"/>
      <c r="D4" s="31"/>
      <c r="E4" s="32" t="s">
        <v>491</v>
      </c>
    </row>
    <row r="5" spans="1:5" ht="15.75">
      <c r="A5" s="33" t="s">
        <v>487</v>
      </c>
      <c r="B5" s="161" t="s">
        <v>12</v>
      </c>
      <c r="C5" s="161" t="s">
        <v>21</v>
      </c>
      <c r="D5" s="161"/>
      <c r="E5" s="161"/>
    </row>
    <row r="6" spans="1:5" ht="15.75">
      <c r="A6" s="34" t="s">
        <v>488</v>
      </c>
      <c r="B6" s="162"/>
      <c r="C6" s="35" t="s">
        <v>0</v>
      </c>
      <c r="D6" s="35" t="s">
        <v>1</v>
      </c>
      <c r="E6" s="35" t="s">
        <v>2</v>
      </c>
    </row>
    <row r="7" spans="1:5" ht="15.75">
      <c r="A7" s="36">
        <v>1</v>
      </c>
      <c r="B7" s="37" t="s">
        <v>26</v>
      </c>
      <c r="C7" s="38">
        <v>60000</v>
      </c>
      <c r="D7" s="38">
        <v>53000</v>
      </c>
      <c r="E7" s="38">
        <v>46000</v>
      </c>
    </row>
    <row r="8" spans="1:5" ht="15.75">
      <c r="A8" s="36">
        <v>2</v>
      </c>
      <c r="B8" s="37" t="s">
        <v>489</v>
      </c>
      <c r="C8" s="38">
        <v>54000</v>
      </c>
      <c r="D8" s="38">
        <v>48000</v>
      </c>
      <c r="E8" s="38">
        <v>42000</v>
      </c>
    </row>
    <row r="9" spans="1:5" ht="15.75">
      <c r="A9" s="39">
        <v>3</v>
      </c>
      <c r="B9" s="40" t="s">
        <v>27</v>
      </c>
      <c r="C9" s="41">
        <v>48000</v>
      </c>
      <c r="D9" s="41">
        <v>43000</v>
      </c>
      <c r="E9" s="41">
        <v>38000</v>
      </c>
    </row>
    <row r="10" spans="1:5" ht="15.75">
      <c r="A10" s="42"/>
      <c r="B10" s="43"/>
      <c r="C10" s="43"/>
      <c r="D10" s="43"/>
      <c r="E10" s="43"/>
    </row>
    <row r="11" spans="1:5" ht="22.5" customHeight="1">
      <c r="A11" s="30" t="s">
        <v>490</v>
      </c>
      <c r="B11" s="31"/>
      <c r="C11" s="44"/>
      <c r="E11" s="45" t="s">
        <v>491</v>
      </c>
    </row>
    <row r="12" spans="1:5" ht="15.75">
      <c r="A12" s="33" t="s">
        <v>487</v>
      </c>
      <c r="B12" s="161" t="s">
        <v>12</v>
      </c>
      <c r="C12" s="162" t="s">
        <v>21</v>
      </c>
      <c r="D12" s="162"/>
      <c r="E12" s="162"/>
    </row>
    <row r="13" spans="1:5" ht="15.75">
      <c r="A13" s="34" t="s">
        <v>488</v>
      </c>
      <c r="B13" s="162"/>
      <c r="C13" s="35" t="s">
        <v>0</v>
      </c>
      <c r="D13" s="35" t="s">
        <v>1</v>
      </c>
      <c r="E13" s="35" t="s">
        <v>2</v>
      </c>
    </row>
    <row r="14" spans="1:5" ht="15.75">
      <c r="A14" s="36">
        <v>1</v>
      </c>
      <c r="B14" s="37" t="s">
        <v>26</v>
      </c>
      <c r="C14" s="38">
        <v>54000</v>
      </c>
      <c r="D14" s="38">
        <v>47000</v>
      </c>
      <c r="E14" s="38">
        <v>40000</v>
      </c>
    </row>
    <row r="15" spans="1:5" ht="15.75">
      <c r="A15" s="36">
        <v>2</v>
      </c>
      <c r="B15" s="37" t="s">
        <v>489</v>
      </c>
      <c r="C15" s="38">
        <v>48000</v>
      </c>
      <c r="D15" s="38">
        <v>42000</v>
      </c>
      <c r="E15" s="38">
        <v>36000</v>
      </c>
    </row>
    <row r="16" spans="1:5" ht="15.75">
      <c r="A16" s="39">
        <v>3</v>
      </c>
      <c r="B16" s="40" t="s">
        <v>27</v>
      </c>
      <c r="C16" s="41">
        <v>42000</v>
      </c>
      <c r="D16" s="41">
        <v>37000</v>
      </c>
      <c r="E16" s="41">
        <v>32000</v>
      </c>
    </row>
    <row r="17" spans="1:5" ht="15.75">
      <c r="A17" s="42"/>
      <c r="B17" s="43"/>
      <c r="C17" s="43"/>
      <c r="D17" s="43"/>
      <c r="E17" s="43"/>
    </row>
    <row r="18" spans="1:5" ht="15.75">
      <c r="A18" s="58" t="s">
        <v>22</v>
      </c>
      <c r="B18" s="44"/>
      <c r="C18" s="44"/>
      <c r="D18" s="44"/>
      <c r="E18" s="44"/>
    </row>
    <row r="19" spans="2:5" ht="18.75">
      <c r="B19" s="31"/>
      <c r="C19" s="31"/>
      <c r="D19" s="31"/>
      <c r="E19" s="32" t="s">
        <v>491</v>
      </c>
    </row>
    <row r="20" spans="1:5" ht="15.75">
      <c r="A20" s="34" t="s">
        <v>487</v>
      </c>
      <c r="B20" s="161" t="s">
        <v>12</v>
      </c>
      <c r="C20" s="161" t="s">
        <v>21</v>
      </c>
      <c r="D20" s="161"/>
      <c r="E20" s="161"/>
    </row>
    <row r="21" spans="1:5" ht="15.75">
      <c r="A21" s="34" t="s">
        <v>488</v>
      </c>
      <c r="B21" s="162"/>
      <c r="C21" s="35" t="s">
        <v>0</v>
      </c>
      <c r="D21" s="35" t="s">
        <v>1</v>
      </c>
      <c r="E21" s="35" t="s">
        <v>2</v>
      </c>
    </row>
    <row r="22" spans="1:5" ht="15.75">
      <c r="A22" s="36">
        <v>1</v>
      </c>
      <c r="B22" s="37" t="s">
        <v>26</v>
      </c>
      <c r="C22" s="38">
        <v>47000</v>
      </c>
      <c r="D22" s="38">
        <v>41000</v>
      </c>
      <c r="E22" s="38">
        <v>35000</v>
      </c>
    </row>
    <row r="23" spans="1:5" ht="15.75">
      <c r="A23" s="36">
        <v>2</v>
      </c>
      <c r="B23" s="37" t="s">
        <v>489</v>
      </c>
      <c r="C23" s="38">
        <v>42000</v>
      </c>
      <c r="D23" s="38">
        <v>37000</v>
      </c>
      <c r="E23" s="38">
        <v>32000</v>
      </c>
    </row>
    <row r="24" spans="1:5" ht="15.75">
      <c r="A24" s="39">
        <v>3</v>
      </c>
      <c r="B24" s="40" t="s">
        <v>27</v>
      </c>
      <c r="C24" s="41">
        <v>37000</v>
      </c>
      <c r="D24" s="41">
        <v>33000</v>
      </c>
      <c r="E24" s="41">
        <v>29000</v>
      </c>
    </row>
    <row r="25" spans="1:5" ht="15.75">
      <c r="A25" s="46"/>
      <c r="B25" s="43"/>
      <c r="C25" s="43"/>
      <c r="D25" s="43"/>
      <c r="E25" s="43"/>
    </row>
    <row r="26" spans="1:5" ht="15.75">
      <c r="A26" s="166" t="s">
        <v>23</v>
      </c>
      <c r="B26" s="166"/>
      <c r="C26" s="166"/>
      <c r="D26" s="166"/>
      <c r="E26" s="44"/>
    </row>
    <row r="27" spans="2:5" ht="18.75">
      <c r="B27" s="31"/>
      <c r="C27" s="31"/>
      <c r="D27" s="31"/>
      <c r="E27" s="32" t="s">
        <v>492</v>
      </c>
    </row>
    <row r="28" spans="1:5" ht="15.75">
      <c r="A28" s="34" t="s">
        <v>487</v>
      </c>
      <c r="B28" s="161" t="s">
        <v>12</v>
      </c>
      <c r="C28" s="161" t="s">
        <v>21</v>
      </c>
      <c r="D28" s="47"/>
      <c r="E28" s="48"/>
    </row>
    <row r="29" spans="1:5" ht="15.75">
      <c r="A29" s="34" t="s">
        <v>488</v>
      </c>
      <c r="B29" s="162"/>
      <c r="C29" s="162"/>
      <c r="D29" s="49"/>
      <c r="E29" s="50"/>
    </row>
    <row r="30" spans="1:5" ht="15.75">
      <c r="A30" s="36">
        <v>1</v>
      </c>
      <c r="B30" s="37" t="s">
        <v>26</v>
      </c>
      <c r="C30" s="38">
        <v>9000</v>
      </c>
      <c r="D30" s="49"/>
      <c r="E30" s="50"/>
    </row>
    <row r="31" spans="1:5" ht="15.75">
      <c r="A31" s="36">
        <v>2</v>
      </c>
      <c r="B31" s="37" t="s">
        <v>489</v>
      </c>
      <c r="C31" s="38">
        <v>7000</v>
      </c>
      <c r="D31" s="49"/>
      <c r="E31" s="50"/>
    </row>
    <row r="32" spans="1:5" ht="15.75">
      <c r="A32" s="39">
        <v>3</v>
      </c>
      <c r="B32" s="40" t="s">
        <v>27</v>
      </c>
      <c r="C32" s="41">
        <v>5000</v>
      </c>
      <c r="D32" s="51"/>
      <c r="E32" s="52"/>
    </row>
    <row r="33" spans="1:5" ht="15.75">
      <c r="A33" s="42"/>
      <c r="B33" s="43"/>
      <c r="C33" s="43"/>
      <c r="D33" s="43"/>
      <c r="E33" s="43"/>
    </row>
    <row r="34" spans="1:5" ht="15.75">
      <c r="A34" s="166" t="s">
        <v>24</v>
      </c>
      <c r="B34" s="166"/>
      <c r="C34" s="166"/>
      <c r="D34" s="44"/>
      <c r="E34" s="44"/>
    </row>
    <row r="35" spans="2:5" ht="18.75">
      <c r="B35" s="31"/>
      <c r="C35" s="31"/>
      <c r="D35" s="31"/>
      <c r="E35" s="32" t="s">
        <v>491</v>
      </c>
    </row>
    <row r="36" spans="1:5" ht="15.75">
      <c r="A36" s="34" t="s">
        <v>487</v>
      </c>
      <c r="B36" s="161" t="s">
        <v>12</v>
      </c>
      <c r="C36" s="161" t="s">
        <v>21</v>
      </c>
      <c r="D36" s="161"/>
      <c r="E36" s="161"/>
    </row>
    <row r="37" spans="1:5" ht="15.75">
      <c r="A37" s="34" t="s">
        <v>488</v>
      </c>
      <c r="B37" s="162"/>
      <c r="C37" s="35" t="s">
        <v>0</v>
      </c>
      <c r="D37" s="35" t="s">
        <v>1</v>
      </c>
      <c r="E37" s="35" t="s">
        <v>2</v>
      </c>
    </row>
    <row r="38" spans="1:5" ht="15.75">
      <c r="A38" s="36">
        <v>1</v>
      </c>
      <c r="B38" s="37" t="s">
        <v>26</v>
      </c>
      <c r="C38" s="38">
        <v>39000</v>
      </c>
      <c r="D38" s="38">
        <v>35000</v>
      </c>
      <c r="E38" s="38">
        <v>31000</v>
      </c>
    </row>
    <row r="39" spans="1:5" ht="15.75">
      <c r="A39" s="36">
        <v>2</v>
      </c>
      <c r="B39" s="37" t="s">
        <v>489</v>
      </c>
      <c r="C39" s="38">
        <v>36000</v>
      </c>
      <c r="D39" s="38">
        <v>33000</v>
      </c>
      <c r="E39" s="38">
        <v>30000</v>
      </c>
    </row>
    <row r="40" spans="1:5" ht="15.75">
      <c r="A40" s="36">
        <v>3</v>
      </c>
      <c r="B40" s="37" t="s">
        <v>27</v>
      </c>
      <c r="C40" s="38">
        <v>33000</v>
      </c>
      <c r="D40" s="38">
        <v>31000</v>
      </c>
      <c r="E40" s="38">
        <v>29000</v>
      </c>
    </row>
  </sheetData>
  <sheetProtection/>
  <mergeCells count="15">
    <mergeCell ref="B36:B37"/>
    <mergeCell ref="C36:E36"/>
    <mergeCell ref="B20:B21"/>
    <mergeCell ref="C20:E20"/>
    <mergeCell ref="A26:D26"/>
    <mergeCell ref="B28:B29"/>
    <mergeCell ref="C28:C29"/>
    <mergeCell ref="A34:C34"/>
    <mergeCell ref="B12:B13"/>
    <mergeCell ref="C12:E12"/>
    <mergeCell ref="A1:E1"/>
    <mergeCell ref="A2:E2"/>
    <mergeCell ref="A3:E3"/>
    <mergeCell ref="B5:B6"/>
    <mergeCell ref="C5:E5"/>
  </mergeCells>
  <printOptions/>
  <pageMargins left="0.984251968503937" right="0.31496062992125984" top="0.9448818897637796"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12"/>
  <sheetViews>
    <sheetView view="pageBreakPreview" zoomScale="85" zoomScaleSheetLayoutView="85" workbookViewId="0" topLeftCell="A1">
      <selection activeCell="E13" sqref="E13"/>
    </sheetView>
  </sheetViews>
  <sheetFormatPr defaultColWidth="9.140625" defaultRowHeight="42.75" customHeight="1"/>
  <cols>
    <col min="1" max="1" width="4.57421875" style="123" customWidth="1"/>
    <col min="2" max="2" width="29.140625" style="116" customWidth="1"/>
    <col min="3" max="3" width="35.421875" style="116" customWidth="1"/>
    <col min="4" max="4" width="33.57421875" style="124" customWidth="1"/>
    <col min="5" max="5" width="12.140625" style="124" customWidth="1"/>
    <col min="6" max="6" width="12.57421875" style="125" customWidth="1"/>
    <col min="7" max="7" width="12.421875" style="125" customWidth="1"/>
    <col min="8" max="8" width="11.421875" style="116" customWidth="1"/>
    <col min="9" max="10" width="9.140625" style="116" customWidth="1"/>
    <col min="11" max="11" width="15.421875" style="116" bestFit="1" customWidth="1"/>
    <col min="12" max="12" width="9.140625" style="116" customWidth="1"/>
    <col min="13" max="13" width="15.421875" style="116" bestFit="1" customWidth="1"/>
    <col min="14" max="16384" width="9.140625" style="116" customWidth="1"/>
  </cols>
  <sheetData>
    <row r="1" spans="1:12" s="72" customFormat="1" ht="22.5" customHeight="1">
      <c r="A1" s="112" t="s">
        <v>536</v>
      </c>
      <c r="B1" s="71"/>
      <c r="C1" s="71"/>
      <c r="D1" s="71"/>
      <c r="E1" s="71"/>
      <c r="F1" s="71"/>
      <c r="G1" s="71"/>
      <c r="H1" s="71"/>
      <c r="I1" s="71"/>
      <c r="J1" s="71"/>
      <c r="K1" s="71"/>
      <c r="L1" s="71"/>
    </row>
    <row r="2" spans="1:12" s="72" customFormat="1" ht="15.75">
      <c r="A2" s="170" t="s">
        <v>537</v>
      </c>
      <c r="B2" s="170"/>
      <c r="C2" s="170"/>
      <c r="D2" s="170"/>
      <c r="E2" s="170"/>
      <c r="F2" s="170"/>
      <c r="G2" s="170"/>
      <c r="H2" s="170"/>
      <c r="I2" s="71"/>
      <c r="J2" s="71"/>
      <c r="K2" s="71"/>
      <c r="L2" s="71"/>
    </row>
    <row r="3" spans="1:8" s="72" customFormat="1" ht="15.75">
      <c r="A3" s="170" t="s">
        <v>375</v>
      </c>
      <c r="B3" s="170"/>
      <c r="C3" s="170"/>
      <c r="D3" s="170"/>
      <c r="E3" s="170"/>
      <c r="F3" s="170"/>
      <c r="G3" s="170"/>
      <c r="H3" s="170"/>
    </row>
    <row r="4" spans="1:12" s="72" customFormat="1" ht="15.75">
      <c r="A4" s="171" t="s">
        <v>703</v>
      </c>
      <c r="B4" s="171"/>
      <c r="C4" s="171"/>
      <c r="D4" s="171"/>
      <c r="E4" s="171"/>
      <c r="F4" s="171"/>
      <c r="G4" s="171"/>
      <c r="H4" s="171"/>
      <c r="I4" s="113"/>
      <c r="J4" s="113"/>
      <c r="K4" s="113"/>
      <c r="L4" s="71"/>
    </row>
    <row r="5" spans="1:5" s="73" customFormat="1" ht="15.75">
      <c r="A5" s="114" t="s">
        <v>672</v>
      </c>
      <c r="B5" s="114"/>
      <c r="C5" s="114"/>
      <c r="D5" s="114"/>
      <c r="E5" s="114"/>
    </row>
    <row r="6" spans="1:7" s="73" customFormat="1" ht="18.75">
      <c r="A6" s="112" t="s">
        <v>536</v>
      </c>
      <c r="B6" s="114"/>
      <c r="C6" s="114"/>
      <c r="D6" s="114"/>
      <c r="E6" s="114"/>
      <c r="F6" s="172" t="s">
        <v>485</v>
      </c>
      <c r="G6" s="172"/>
    </row>
    <row r="7" spans="1:8" ht="15.75">
      <c r="A7" s="173" t="s">
        <v>13</v>
      </c>
      <c r="B7" s="173" t="s">
        <v>482</v>
      </c>
      <c r="C7" s="173" t="s">
        <v>16</v>
      </c>
      <c r="D7" s="173"/>
      <c r="E7" s="173" t="s">
        <v>21</v>
      </c>
      <c r="F7" s="173"/>
      <c r="G7" s="173"/>
      <c r="H7" s="173"/>
    </row>
    <row r="8" spans="1:8" ht="15.75">
      <c r="A8" s="173"/>
      <c r="B8" s="173"/>
      <c r="C8" s="115" t="s">
        <v>17</v>
      </c>
      <c r="D8" s="115" t="s">
        <v>18</v>
      </c>
      <c r="E8" s="70" t="s">
        <v>0</v>
      </c>
      <c r="F8" s="70" t="s">
        <v>1</v>
      </c>
      <c r="G8" s="70" t="s">
        <v>2</v>
      </c>
      <c r="H8" s="70" t="s">
        <v>484</v>
      </c>
    </row>
    <row r="9" spans="1:8" ht="15.75">
      <c r="A9" s="6" t="s">
        <v>3</v>
      </c>
      <c r="B9" s="117" t="s">
        <v>29</v>
      </c>
      <c r="C9" s="99"/>
      <c r="D9" s="99"/>
      <c r="E9" s="74">
        <v>0.8</v>
      </c>
      <c r="F9" s="74">
        <v>0.8</v>
      </c>
      <c r="G9" s="74">
        <v>0.8</v>
      </c>
      <c r="H9" s="86">
        <v>0.8</v>
      </c>
    </row>
    <row r="10" spans="1:8" ht="35.25" customHeight="1">
      <c r="A10" s="5" t="s">
        <v>496</v>
      </c>
      <c r="B10" s="99" t="s">
        <v>377</v>
      </c>
      <c r="C10" s="98" t="s">
        <v>562</v>
      </c>
      <c r="D10" s="98" t="s">
        <v>563</v>
      </c>
      <c r="E10" s="126">
        <f>'Bảng 6'!E9*'Bảng 5'!$E$9</f>
        <v>720000</v>
      </c>
      <c r="F10" s="126">
        <f>'Bảng 6'!F9*'Bảng 5'!$F$9</f>
        <v>432000</v>
      </c>
      <c r="G10" s="126">
        <f>'Bảng 6'!G9*'Bảng 5'!$G$9</f>
        <v>288000</v>
      </c>
      <c r="H10" s="127"/>
    </row>
    <row r="11" spans="1:8" ht="35.25" customHeight="1">
      <c r="A11" s="5" t="s">
        <v>497</v>
      </c>
      <c r="B11" s="99" t="s">
        <v>378</v>
      </c>
      <c r="C11" s="98" t="s">
        <v>563</v>
      </c>
      <c r="D11" s="99" t="s">
        <v>564</v>
      </c>
      <c r="E11" s="126">
        <f>'Bảng 6'!E10*'Bảng 5'!$E$9</f>
        <v>960000</v>
      </c>
      <c r="F11" s="126">
        <f>'Bảng 6'!F10*'Bảng 5'!$F$9</f>
        <v>576000</v>
      </c>
      <c r="G11" s="126">
        <f>'Bảng 6'!G10*'Bảng 5'!$G$9</f>
        <v>384000</v>
      </c>
      <c r="H11" s="127">
        <f>'Bảng 6'!H10*'Bảng 5'!$H$9</f>
        <v>192000</v>
      </c>
    </row>
    <row r="12" spans="1:8" ht="21.75" customHeight="1">
      <c r="A12" s="5" t="s">
        <v>498</v>
      </c>
      <c r="B12" s="99" t="s">
        <v>379</v>
      </c>
      <c r="C12" s="99" t="s">
        <v>564</v>
      </c>
      <c r="D12" s="99" t="s">
        <v>565</v>
      </c>
      <c r="E12" s="126">
        <f>'Bảng 6'!E11*'Bảng 5'!$E$9</f>
        <v>720000</v>
      </c>
      <c r="F12" s="126">
        <f>'Bảng 6'!F11*'Bảng 5'!$F$9</f>
        <v>432000</v>
      </c>
      <c r="G12" s="126">
        <f>'Bảng 6'!G11*'Bảng 5'!$G$9</f>
        <v>288000</v>
      </c>
      <c r="H12" s="127"/>
    </row>
    <row r="13" spans="1:8" ht="21.75" customHeight="1">
      <c r="A13" s="5" t="s">
        <v>499</v>
      </c>
      <c r="B13" s="99" t="s">
        <v>380</v>
      </c>
      <c r="C13" s="99" t="s">
        <v>565</v>
      </c>
      <c r="D13" s="99" t="s">
        <v>566</v>
      </c>
      <c r="E13" s="126">
        <f>'Bảng 6'!E12*'Bảng 5'!$E$9</f>
        <v>960000</v>
      </c>
      <c r="F13" s="126">
        <f>'Bảng 6'!F12*'Bảng 5'!$F$9</f>
        <v>576000</v>
      </c>
      <c r="G13" s="126">
        <f>'Bảng 6'!G12*'Bảng 5'!$G$9</f>
        <v>384000</v>
      </c>
      <c r="H13" s="127">
        <f>'Bảng 6'!H12*'Bảng 5'!$H$9</f>
        <v>192000</v>
      </c>
    </row>
    <row r="14" spans="1:8" ht="84.75" customHeight="1">
      <c r="A14" s="5" t="s">
        <v>500</v>
      </c>
      <c r="B14" s="99" t="s">
        <v>381</v>
      </c>
      <c r="C14" s="99" t="s">
        <v>566</v>
      </c>
      <c r="D14" s="99" t="s">
        <v>567</v>
      </c>
      <c r="E14" s="126">
        <f>'Bảng 6'!E13*'Bảng 5'!$E$9</f>
        <v>1200000</v>
      </c>
      <c r="F14" s="126">
        <f>'Bảng 6'!F13*'Bảng 5'!$F$9</f>
        <v>720000</v>
      </c>
      <c r="G14" s="126">
        <f>'Bảng 6'!G13*'Bảng 5'!$G$9</f>
        <v>480000</v>
      </c>
      <c r="H14" s="127">
        <f>'Bảng 6'!H13*'Bảng 5'!$H$9</f>
        <v>240000</v>
      </c>
    </row>
    <row r="15" spans="1:8" ht="20.25" customHeight="1">
      <c r="A15" s="5" t="s">
        <v>501</v>
      </c>
      <c r="B15" s="99" t="s">
        <v>382</v>
      </c>
      <c r="C15" s="99" t="s">
        <v>568</v>
      </c>
      <c r="D15" s="99" t="s">
        <v>569</v>
      </c>
      <c r="E15" s="126">
        <f>'Bảng 6'!E14*'Bảng 5'!$E$9</f>
        <v>1200000</v>
      </c>
      <c r="F15" s="126">
        <f>'Bảng 6'!F14*'Bảng 5'!$F$9</f>
        <v>720000</v>
      </c>
      <c r="G15" s="126">
        <f>'Bảng 6'!G14*'Bảng 5'!$G$9</f>
        <v>480000</v>
      </c>
      <c r="H15" s="127">
        <f>'Bảng 6'!H14*'Bảng 5'!$H$9</f>
        <v>240000</v>
      </c>
    </row>
    <row r="16" spans="1:8" ht="20.25" customHeight="1">
      <c r="A16" s="5" t="s">
        <v>502</v>
      </c>
      <c r="B16" s="99" t="s">
        <v>383</v>
      </c>
      <c r="C16" s="99" t="s">
        <v>570</v>
      </c>
      <c r="D16" s="99" t="s">
        <v>571</v>
      </c>
      <c r="E16" s="126">
        <f>'Bảng 6'!E15*'Bảng 5'!$E$9</f>
        <v>640000</v>
      </c>
      <c r="F16" s="126">
        <f>'Bảng 6'!F15*'Bảng 5'!$F$9</f>
        <v>384000</v>
      </c>
      <c r="G16" s="126">
        <f>'Bảng 6'!G15*'Bảng 5'!$G$9</f>
        <v>256000</v>
      </c>
      <c r="H16" s="127">
        <f>'Bảng 6'!H15*'Bảng 5'!$H$9</f>
        <v>128000</v>
      </c>
    </row>
    <row r="17" spans="1:8" ht="31.5">
      <c r="A17" s="5" t="s">
        <v>503</v>
      </c>
      <c r="B17" s="99" t="s">
        <v>384</v>
      </c>
      <c r="C17" s="99" t="s">
        <v>571</v>
      </c>
      <c r="D17" s="99" t="s">
        <v>572</v>
      </c>
      <c r="E17" s="126">
        <f>'Bảng 6'!E16*'Bảng 5'!$E$9</f>
        <v>624000</v>
      </c>
      <c r="F17" s="126">
        <f>'Bảng 6'!F16*'Bảng 5'!$F$9</f>
        <v>374400</v>
      </c>
      <c r="G17" s="126">
        <v>250000</v>
      </c>
      <c r="H17" s="127">
        <v>125000</v>
      </c>
    </row>
    <row r="18" spans="1:8" ht="31.5">
      <c r="A18" s="5" t="s">
        <v>504</v>
      </c>
      <c r="B18" s="99" t="s">
        <v>385</v>
      </c>
      <c r="C18" s="99" t="s">
        <v>572</v>
      </c>
      <c r="D18" s="99" t="s">
        <v>237</v>
      </c>
      <c r="E18" s="126">
        <f>'Bảng 6'!E17*'Bảng 5'!$E$9</f>
        <v>768000</v>
      </c>
      <c r="F18" s="126">
        <f>'Bảng 6'!F17*'Bảng 5'!$F$9</f>
        <v>460800</v>
      </c>
      <c r="G18" s="126">
        <v>307000</v>
      </c>
      <c r="H18" s="127">
        <v>154000</v>
      </c>
    </row>
    <row r="19" spans="1:8" ht="31.5">
      <c r="A19" s="5" t="s">
        <v>505</v>
      </c>
      <c r="B19" s="99" t="s">
        <v>386</v>
      </c>
      <c r="C19" s="99" t="s">
        <v>573</v>
      </c>
      <c r="D19" s="99" t="s">
        <v>574</v>
      </c>
      <c r="E19" s="126">
        <f>'Bảng 6'!E18*'Bảng 5'!$E$9</f>
        <v>480000</v>
      </c>
      <c r="F19" s="126">
        <f>'Bảng 6'!F18*'Bảng 5'!$F$9</f>
        <v>288000</v>
      </c>
      <c r="G19" s="126">
        <f>'Bảng 6'!G18*'Bảng 5'!$G$9</f>
        <v>192000</v>
      </c>
      <c r="H19" s="127"/>
    </row>
    <row r="20" spans="1:8" ht="15.75">
      <c r="A20" s="6" t="s">
        <v>4</v>
      </c>
      <c r="B20" s="117" t="s">
        <v>30</v>
      </c>
      <c r="C20" s="99"/>
      <c r="D20" s="99"/>
      <c r="E20" s="126"/>
      <c r="F20" s="126"/>
      <c r="G20" s="126"/>
      <c r="H20" s="127"/>
    </row>
    <row r="21" spans="1:8" ht="31.5">
      <c r="A21" s="5" t="s">
        <v>506</v>
      </c>
      <c r="B21" s="99" t="s">
        <v>387</v>
      </c>
      <c r="C21" s="99" t="s">
        <v>351</v>
      </c>
      <c r="D21" s="99" t="s">
        <v>369</v>
      </c>
      <c r="E21" s="126">
        <f>'Bảng 6'!E20*'Bảng 5'!$E$9</f>
        <v>1200000</v>
      </c>
      <c r="F21" s="126">
        <f>'Bảng 6'!F20*'Bảng 5'!$F$9</f>
        <v>720000</v>
      </c>
      <c r="G21" s="126">
        <f>'Bảng 6'!G20*'Bảng 5'!$G$9</f>
        <v>480000</v>
      </c>
      <c r="H21" s="127">
        <f>'Bảng 6'!H20*'Bảng 5'!$H$9</f>
        <v>240000</v>
      </c>
    </row>
    <row r="22" spans="1:8" ht="31.5">
      <c r="A22" s="5" t="s">
        <v>507</v>
      </c>
      <c r="B22" s="99" t="s">
        <v>388</v>
      </c>
      <c r="C22" s="99" t="s">
        <v>369</v>
      </c>
      <c r="D22" s="99" t="s">
        <v>352</v>
      </c>
      <c r="E22" s="126">
        <f>'Bảng 6'!E21*'Bảng 5'!$E$9</f>
        <v>920000</v>
      </c>
      <c r="F22" s="126">
        <f>'Bảng 6'!F21*'Bảng 5'!$F$9</f>
        <v>552000</v>
      </c>
      <c r="G22" s="126">
        <f>'Bảng 6'!G21*'Bảng 5'!$G$9</f>
        <v>368000</v>
      </c>
      <c r="H22" s="127">
        <f>'Bảng 6'!H21*'Bảng 5'!$H$9</f>
        <v>184000</v>
      </c>
    </row>
    <row r="23" spans="1:8" ht="31.5">
      <c r="A23" s="5" t="s">
        <v>508</v>
      </c>
      <c r="B23" s="99" t="s">
        <v>389</v>
      </c>
      <c r="C23" s="99" t="s">
        <v>352</v>
      </c>
      <c r="D23" s="99" t="s">
        <v>353</v>
      </c>
      <c r="E23" s="126">
        <f>'Bảng 6'!E22*'Bảng 5'!$E$9</f>
        <v>816000</v>
      </c>
      <c r="F23" s="126">
        <v>490000</v>
      </c>
      <c r="G23" s="126">
        <v>326000</v>
      </c>
      <c r="H23" s="127">
        <v>163000</v>
      </c>
    </row>
    <row r="24" spans="1:8" ht="31.5">
      <c r="A24" s="5" t="s">
        <v>509</v>
      </c>
      <c r="B24" s="99" t="s">
        <v>390</v>
      </c>
      <c r="C24" s="99" t="s">
        <v>370</v>
      </c>
      <c r="D24" s="99" t="s">
        <v>371</v>
      </c>
      <c r="E24" s="126">
        <f>'Bảng 6'!E23*'Bảng 5'!$E$9</f>
        <v>640000</v>
      </c>
      <c r="F24" s="126">
        <f>'Bảng 6'!F23*'Bảng 5'!$F$9</f>
        <v>384000</v>
      </c>
      <c r="G24" s="126">
        <f>'Bảng 6'!G23*'Bảng 5'!$G$9</f>
        <v>256000</v>
      </c>
      <c r="H24" s="127"/>
    </row>
    <row r="25" spans="1:8" ht="31.5">
      <c r="A25" s="5" t="s">
        <v>510</v>
      </c>
      <c r="B25" s="99" t="s">
        <v>391</v>
      </c>
      <c r="C25" s="99" t="s">
        <v>371</v>
      </c>
      <c r="D25" s="99" t="s">
        <v>372</v>
      </c>
      <c r="E25" s="126">
        <f>'Bảng 6'!E24*'Bảng 5'!$E$9</f>
        <v>800000</v>
      </c>
      <c r="F25" s="126">
        <f>'Bảng 6'!F24*'Bảng 5'!$F$9</f>
        <v>480000</v>
      </c>
      <c r="G25" s="126">
        <f>'Bảng 6'!G24*'Bảng 5'!$G$9</f>
        <v>320000</v>
      </c>
      <c r="H25" s="127"/>
    </row>
    <row r="26" spans="1:8" ht="31.5">
      <c r="A26" s="5" t="s">
        <v>511</v>
      </c>
      <c r="B26" s="99" t="s">
        <v>392</v>
      </c>
      <c r="C26" s="99" t="s">
        <v>575</v>
      </c>
      <c r="D26" s="99" t="s">
        <v>576</v>
      </c>
      <c r="E26" s="126">
        <f>'Bảng 6'!E25*'Bảng 5'!$E$9</f>
        <v>960000</v>
      </c>
      <c r="F26" s="126">
        <f>'Bảng 6'!F25*'Bảng 5'!$F$9</f>
        <v>576000</v>
      </c>
      <c r="G26" s="126">
        <f>'Bảng 6'!G25*'Bảng 5'!$G$9</f>
        <v>384000</v>
      </c>
      <c r="H26" s="127">
        <f>'Bảng 6'!H25*'Bảng 5'!$H$9</f>
        <v>192000</v>
      </c>
    </row>
    <row r="27" spans="1:8" ht="31.5">
      <c r="A27" s="5" t="s">
        <v>512</v>
      </c>
      <c r="B27" s="99" t="s">
        <v>393</v>
      </c>
      <c r="C27" s="99" t="s">
        <v>576</v>
      </c>
      <c r="D27" s="99" t="s">
        <v>577</v>
      </c>
      <c r="E27" s="126">
        <f>'Bảng 6'!E26*'Bảng 5'!$E$9</f>
        <v>1600000</v>
      </c>
      <c r="F27" s="126">
        <f>'Bảng 6'!F26*'Bảng 5'!$F$9</f>
        <v>960000</v>
      </c>
      <c r="G27" s="126">
        <f>'Bảng 6'!G26*'Bảng 5'!$G$9</f>
        <v>640000</v>
      </c>
      <c r="H27" s="127">
        <f>'Bảng 6'!H26*'Bảng 5'!$H$9</f>
        <v>320000</v>
      </c>
    </row>
    <row r="28" spans="1:8" ht="19.5" customHeight="1">
      <c r="A28" s="5" t="s">
        <v>513</v>
      </c>
      <c r="B28" s="167" t="s">
        <v>394</v>
      </c>
      <c r="C28" s="168"/>
      <c r="D28" s="169"/>
      <c r="E28" s="126">
        <f>'Bảng 6'!E27*'Bảng 5'!$E$9</f>
        <v>1600000</v>
      </c>
      <c r="F28" s="126">
        <f>'Bảng 6'!F27*'Bảng 5'!$F$9</f>
        <v>960000</v>
      </c>
      <c r="G28" s="126">
        <f>'Bảng 6'!G27*'Bảng 5'!$G$9</f>
        <v>640000</v>
      </c>
      <c r="H28" s="127">
        <f>'Bảng 6'!H27*'Bảng 5'!$H$9</f>
        <v>320000</v>
      </c>
    </row>
    <row r="29" spans="1:8" ht="19.5" customHeight="1">
      <c r="A29" s="6" t="s">
        <v>5</v>
      </c>
      <c r="B29" s="167" t="s">
        <v>480</v>
      </c>
      <c r="C29" s="168"/>
      <c r="D29" s="169"/>
      <c r="E29" s="126">
        <f>'Bảng 6'!E28*'Bảng 5'!$E$9</f>
        <v>288000</v>
      </c>
      <c r="F29" s="126">
        <f>'Bảng 6'!F28*'Bảng 5'!$F$9</f>
        <v>172800</v>
      </c>
      <c r="G29" s="126"/>
      <c r="H29" s="127"/>
    </row>
    <row r="30" spans="1:8" ht="19.5" customHeight="1">
      <c r="A30" s="6" t="s">
        <v>6</v>
      </c>
      <c r="B30" s="167" t="s">
        <v>481</v>
      </c>
      <c r="C30" s="168"/>
      <c r="D30" s="169"/>
      <c r="E30" s="126">
        <f>'Bảng 6'!E29*'Bảng 5'!$E$9</f>
        <v>288000</v>
      </c>
      <c r="F30" s="126">
        <v>173000</v>
      </c>
      <c r="G30" s="126"/>
      <c r="H30" s="127"/>
    </row>
    <row r="31" spans="1:8" ht="19.5" customHeight="1">
      <c r="A31" s="6" t="s">
        <v>459</v>
      </c>
      <c r="B31" s="178" t="s">
        <v>31</v>
      </c>
      <c r="C31" s="179"/>
      <c r="D31" s="180"/>
      <c r="E31" s="126"/>
      <c r="F31" s="126"/>
      <c r="G31" s="126"/>
      <c r="H31" s="127"/>
    </row>
    <row r="32" spans="1:8" ht="47.25">
      <c r="A32" s="5" t="s">
        <v>514</v>
      </c>
      <c r="B32" s="99" t="s">
        <v>422</v>
      </c>
      <c r="C32" s="100" t="s">
        <v>578</v>
      </c>
      <c r="D32" s="100" t="s">
        <v>579</v>
      </c>
      <c r="E32" s="126">
        <f>'Bảng 6'!E31*'Bảng 5'!$E$9</f>
        <v>576000</v>
      </c>
      <c r="F32" s="126">
        <v>346000</v>
      </c>
      <c r="G32" s="126">
        <v>230000</v>
      </c>
      <c r="H32" s="127"/>
    </row>
    <row r="33" spans="1:8" ht="15.75">
      <c r="A33" s="5" t="s">
        <v>515</v>
      </c>
      <c r="B33" s="99" t="s">
        <v>424</v>
      </c>
      <c r="C33" s="99" t="s">
        <v>580</v>
      </c>
      <c r="D33" s="99" t="s">
        <v>581</v>
      </c>
      <c r="E33" s="126">
        <f>'Bảng 6'!E32*'Bảng 5'!$E$9</f>
        <v>720000</v>
      </c>
      <c r="F33" s="126">
        <f>'Bảng 6'!F32*'Bảng 5'!$F$9</f>
        <v>432000</v>
      </c>
      <c r="G33" s="126">
        <f>'Bảng 6'!G32*'Bảng 5'!$G$9</f>
        <v>288000</v>
      </c>
      <c r="H33" s="127"/>
    </row>
    <row r="34" spans="1:8" ht="34.5" customHeight="1">
      <c r="A34" s="5" t="s">
        <v>516</v>
      </c>
      <c r="B34" s="99" t="s">
        <v>424</v>
      </c>
      <c r="C34" s="99" t="s">
        <v>582</v>
      </c>
      <c r="D34" s="99" t="s">
        <v>583</v>
      </c>
      <c r="E34" s="126">
        <f>'Bảng 6'!E33*'Bảng 5'!$E$9</f>
        <v>440000</v>
      </c>
      <c r="F34" s="126">
        <f>'Bảng 6'!F33*'Bảng 5'!$F$9</f>
        <v>264000</v>
      </c>
      <c r="G34" s="126">
        <f>'Bảng 6'!G33*'Bảng 5'!$G$9</f>
        <v>176000</v>
      </c>
      <c r="H34" s="127"/>
    </row>
    <row r="35" spans="1:8" ht="47.25">
      <c r="A35" s="5" t="s">
        <v>517</v>
      </c>
      <c r="B35" s="99" t="s">
        <v>423</v>
      </c>
      <c r="C35" s="167" t="s">
        <v>428</v>
      </c>
      <c r="D35" s="169"/>
      <c r="E35" s="126">
        <f>'Bảng 6'!E34*'Bảng 5'!$E$9</f>
        <v>576000</v>
      </c>
      <c r="F35" s="126">
        <v>346000</v>
      </c>
      <c r="G35" s="126">
        <v>230000</v>
      </c>
      <c r="H35" s="127"/>
    </row>
    <row r="36" spans="1:8" ht="47.25">
      <c r="A36" s="5" t="s">
        <v>518</v>
      </c>
      <c r="B36" s="99" t="s">
        <v>425</v>
      </c>
      <c r="C36" s="174" t="s">
        <v>395</v>
      </c>
      <c r="D36" s="175"/>
      <c r="E36" s="126">
        <f>'Bảng 6'!E35*'Bảng 5'!$E$9</f>
        <v>288000</v>
      </c>
      <c r="F36" s="126">
        <v>173000</v>
      </c>
      <c r="G36" s="126"/>
      <c r="H36" s="127"/>
    </row>
    <row r="37" spans="1:8" ht="47.25">
      <c r="A37" s="5" t="s">
        <v>519</v>
      </c>
      <c r="B37" s="99" t="s">
        <v>426</v>
      </c>
      <c r="C37" s="167" t="s">
        <v>427</v>
      </c>
      <c r="D37" s="169"/>
      <c r="E37" s="126">
        <f>'Bảng 6'!E36*'Bảng 5'!$E$9</f>
        <v>288000</v>
      </c>
      <c r="F37" s="126">
        <v>173000</v>
      </c>
      <c r="G37" s="126"/>
      <c r="H37" s="127"/>
    </row>
    <row r="38" spans="1:8" ht="47.25">
      <c r="A38" s="5" t="s">
        <v>520</v>
      </c>
      <c r="B38" s="99" t="s">
        <v>429</v>
      </c>
      <c r="C38" s="174" t="s">
        <v>396</v>
      </c>
      <c r="D38" s="175"/>
      <c r="E38" s="126">
        <f>'Bảng 6'!E37*'Bảng 5'!$E$9</f>
        <v>288000</v>
      </c>
      <c r="F38" s="126">
        <v>173000</v>
      </c>
      <c r="G38" s="126"/>
      <c r="H38" s="127"/>
    </row>
    <row r="39" spans="1:8" ht="15.75">
      <c r="A39" s="6" t="s">
        <v>460</v>
      </c>
      <c r="B39" s="178" t="s">
        <v>32</v>
      </c>
      <c r="C39" s="179"/>
      <c r="D39" s="180"/>
      <c r="E39" s="126"/>
      <c r="F39" s="126"/>
      <c r="G39" s="126"/>
      <c r="H39" s="127"/>
    </row>
    <row r="40" spans="1:8" ht="31.5">
      <c r="A40" s="5" t="s">
        <v>521</v>
      </c>
      <c r="B40" s="99" t="s">
        <v>397</v>
      </c>
      <c r="C40" s="100" t="s">
        <v>584</v>
      </c>
      <c r="D40" s="100" t="s">
        <v>585</v>
      </c>
      <c r="E40" s="126">
        <f>'Bảng 6'!E39*'Bảng 5'!$E$9</f>
        <v>640000</v>
      </c>
      <c r="F40" s="126">
        <f>'Bảng 6'!F39*'Bảng 5'!$F$9</f>
        <v>384000</v>
      </c>
      <c r="G40" s="126">
        <f>'Bảng 6'!G39*'Bảng 5'!$G$9</f>
        <v>256000</v>
      </c>
      <c r="H40" s="127"/>
    </row>
    <row r="41" spans="1:8" ht="47.25">
      <c r="A41" s="5" t="s">
        <v>522</v>
      </c>
      <c r="B41" s="99" t="s">
        <v>431</v>
      </c>
      <c r="C41" s="176" t="s">
        <v>430</v>
      </c>
      <c r="D41" s="177"/>
      <c r="E41" s="126">
        <f>'Bảng 6'!E40*'Bảng 5'!$E$9</f>
        <v>432000</v>
      </c>
      <c r="F41" s="126">
        <v>259000</v>
      </c>
      <c r="G41" s="126">
        <v>173000</v>
      </c>
      <c r="H41" s="127"/>
    </row>
    <row r="42" spans="1:8" ht="47.25">
      <c r="A42" s="5" t="s">
        <v>523</v>
      </c>
      <c r="B42" s="99" t="s">
        <v>433</v>
      </c>
      <c r="C42" s="167" t="s">
        <v>432</v>
      </c>
      <c r="D42" s="169"/>
      <c r="E42" s="126">
        <f>'Bảng 6'!E41*'Bảng 5'!$E$9</f>
        <v>288000</v>
      </c>
      <c r="F42" s="126">
        <v>173000</v>
      </c>
      <c r="G42" s="126"/>
      <c r="H42" s="127"/>
    </row>
    <row r="43" spans="1:8" ht="47.25">
      <c r="A43" s="5" t="s">
        <v>524</v>
      </c>
      <c r="B43" s="99" t="s">
        <v>435</v>
      </c>
      <c r="C43" s="167" t="s">
        <v>434</v>
      </c>
      <c r="D43" s="169"/>
      <c r="E43" s="126">
        <f>'Bảng 6'!E42*'Bảng 5'!$E$9</f>
        <v>288000</v>
      </c>
      <c r="F43" s="126">
        <v>173000</v>
      </c>
      <c r="G43" s="126"/>
      <c r="H43" s="127"/>
    </row>
    <row r="44" spans="1:8" ht="15.75">
      <c r="A44" s="6" t="s">
        <v>461</v>
      </c>
      <c r="B44" s="178" t="s">
        <v>33</v>
      </c>
      <c r="C44" s="179"/>
      <c r="D44" s="180"/>
      <c r="E44" s="126"/>
      <c r="F44" s="126"/>
      <c r="G44" s="126"/>
      <c r="H44" s="127"/>
    </row>
    <row r="45" spans="1:8" ht="31.5">
      <c r="A45" s="5" t="s">
        <v>525</v>
      </c>
      <c r="B45" s="99" t="s">
        <v>398</v>
      </c>
      <c r="C45" s="101" t="s">
        <v>586</v>
      </c>
      <c r="D45" s="101" t="s">
        <v>587</v>
      </c>
      <c r="E45" s="126">
        <f>'Bảng 6'!E44*'Bảng 5'!$E$9</f>
        <v>720000</v>
      </c>
      <c r="F45" s="126">
        <f>'Bảng 6'!F44*'Bảng 5'!$F$9</f>
        <v>432000</v>
      </c>
      <c r="G45" s="126">
        <f>'Bảng 6'!G44*'Bảng 5'!$G$9</f>
        <v>288000</v>
      </c>
      <c r="H45" s="127">
        <f>'Bảng 6'!H44*'Bảng 5'!$H$9</f>
        <v>144000</v>
      </c>
    </row>
    <row r="46" spans="1:8" ht="31.5">
      <c r="A46" s="5" t="s">
        <v>526</v>
      </c>
      <c r="B46" s="99" t="s">
        <v>399</v>
      </c>
      <c r="C46" s="167" t="s">
        <v>436</v>
      </c>
      <c r="D46" s="169"/>
      <c r="E46" s="126">
        <f>'Bảng 6'!E45*'Bảng 5'!$E$9</f>
        <v>480000</v>
      </c>
      <c r="F46" s="126">
        <f>'Bảng 6'!F45*'Bảng 5'!$F$9</f>
        <v>288000</v>
      </c>
      <c r="G46" s="126">
        <f>'Bảng 6'!G45*'Bảng 5'!$G$9</f>
        <v>192000</v>
      </c>
      <c r="H46" s="127"/>
    </row>
    <row r="47" spans="1:8" ht="47.25">
      <c r="A47" s="5" t="s">
        <v>527</v>
      </c>
      <c r="B47" s="99" t="s">
        <v>400</v>
      </c>
      <c r="C47" s="99" t="s">
        <v>588</v>
      </c>
      <c r="D47" s="99" t="s">
        <v>589</v>
      </c>
      <c r="E47" s="126">
        <f>'Bảng 6'!E46*'Bảng 5'!$E$9</f>
        <v>320000</v>
      </c>
      <c r="F47" s="126">
        <f>'Bảng 6'!F46*'Bảng 5'!$F$9</f>
        <v>192000</v>
      </c>
      <c r="G47" s="126">
        <f>'Bảng 6'!G46*'Bảng 5'!$G$9</f>
        <v>128000</v>
      </c>
      <c r="H47" s="127"/>
    </row>
    <row r="48" spans="1:8" ht="31.5">
      <c r="A48" s="5" t="s">
        <v>528</v>
      </c>
      <c r="B48" s="99" t="s">
        <v>401</v>
      </c>
      <c r="C48" s="99" t="s">
        <v>590</v>
      </c>
      <c r="D48" s="99" t="s">
        <v>591</v>
      </c>
      <c r="E48" s="126">
        <f>'Bảng 6'!E47*'Bảng 5'!$E$9</f>
        <v>320000</v>
      </c>
      <c r="F48" s="126">
        <f>'Bảng 6'!F47*'Bảng 5'!$F$9</f>
        <v>192000</v>
      </c>
      <c r="G48" s="126">
        <f>'Bảng 6'!G47*'Bảng 5'!$G$9</f>
        <v>128000</v>
      </c>
      <c r="H48" s="127"/>
    </row>
    <row r="49" spans="1:8" ht="31.5">
      <c r="A49" s="5" t="s">
        <v>529</v>
      </c>
      <c r="B49" s="99" t="s">
        <v>402</v>
      </c>
      <c r="C49" s="181" t="s">
        <v>403</v>
      </c>
      <c r="D49" s="182"/>
      <c r="E49" s="126">
        <f>'Bảng 6'!E48*'Bảng 5'!$E$9</f>
        <v>480000</v>
      </c>
      <c r="F49" s="126">
        <f>'Bảng 6'!F48*'Bảng 5'!$F$9</f>
        <v>288000</v>
      </c>
      <c r="G49" s="126">
        <f>'Bảng 6'!G48*'Bảng 5'!$G$9</f>
        <v>192000</v>
      </c>
      <c r="H49" s="127"/>
    </row>
    <row r="50" spans="1:8" ht="31.5">
      <c r="A50" s="6" t="s">
        <v>462</v>
      </c>
      <c r="B50" s="117" t="s">
        <v>34</v>
      </c>
      <c r="C50" s="99"/>
      <c r="D50" s="99" t="s">
        <v>273</v>
      </c>
      <c r="E50" s="126"/>
      <c r="F50" s="126"/>
      <c r="G50" s="126"/>
      <c r="H50" s="127"/>
    </row>
    <row r="51" spans="1:8" ht="31.5">
      <c r="A51" s="5" t="s">
        <v>530</v>
      </c>
      <c r="B51" s="99" t="s">
        <v>404</v>
      </c>
      <c r="C51" s="99" t="s">
        <v>592</v>
      </c>
      <c r="D51" s="99" t="s">
        <v>593</v>
      </c>
      <c r="E51" s="126">
        <f>'Bảng 6'!E50*'Bảng 5'!$E$9</f>
        <v>800000</v>
      </c>
      <c r="F51" s="126">
        <f>'Bảng 6'!F50*'Bảng 5'!$F$9</f>
        <v>480000</v>
      </c>
      <c r="G51" s="126">
        <f>'Bảng 6'!G50*'Bảng 5'!$G$9</f>
        <v>320000</v>
      </c>
      <c r="H51" s="127"/>
    </row>
    <row r="52" spans="1:8" ht="31.5">
      <c r="A52" s="5" t="s">
        <v>531</v>
      </c>
      <c r="B52" s="99" t="s">
        <v>405</v>
      </c>
      <c r="C52" s="99" t="s">
        <v>593</v>
      </c>
      <c r="D52" s="99" t="s">
        <v>594</v>
      </c>
      <c r="E52" s="126">
        <f>'Bảng 6'!E51*'Bảng 5'!$E$9</f>
        <v>480000</v>
      </c>
      <c r="F52" s="126">
        <f>'Bảng 6'!F51*'Bảng 5'!$F$9</f>
        <v>288000</v>
      </c>
      <c r="G52" s="126">
        <f>'Bảng 6'!G51*'Bảng 5'!$G$9</f>
        <v>192000</v>
      </c>
      <c r="H52" s="127"/>
    </row>
    <row r="53" spans="1:8" ht="31.5">
      <c r="A53" s="5" t="s">
        <v>532</v>
      </c>
      <c r="B53" s="99" t="s">
        <v>406</v>
      </c>
      <c r="C53" s="99" t="s">
        <v>595</v>
      </c>
      <c r="D53" s="99" t="s">
        <v>596</v>
      </c>
      <c r="E53" s="126">
        <f>'Bảng 6'!E52*'Bảng 5'!$E$9</f>
        <v>396000</v>
      </c>
      <c r="F53" s="126">
        <v>238000</v>
      </c>
      <c r="G53" s="126">
        <v>158000</v>
      </c>
      <c r="H53" s="127"/>
    </row>
    <row r="54" spans="1:8" ht="36" customHeight="1">
      <c r="A54" s="5" t="s">
        <v>533</v>
      </c>
      <c r="B54" s="99" t="s">
        <v>407</v>
      </c>
      <c r="C54" s="99" t="s">
        <v>596</v>
      </c>
      <c r="D54" s="99" t="s">
        <v>597</v>
      </c>
      <c r="E54" s="126">
        <f>'Bảng 6'!E53*'Bảng 5'!$E$9</f>
        <v>432000</v>
      </c>
      <c r="F54" s="126">
        <v>259000</v>
      </c>
      <c r="G54" s="126">
        <v>173000</v>
      </c>
      <c r="H54" s="127"/>
    </row>
    <row r="55" spans="1:8" ht="31.5">
      <c r="A55" s="6" t="s">
        <v>463</v>
      </c>
      <c r="B55" s="117" t="s">
        <v>35</v>
      </c>
      <c r="C55" s="99"/>
      <c r="D55" s="99"/>
      <c r="E55" s="126"/>
      <c r="F55" s="126"/>
      <c r="G55" s="126"/>
      <c r="H55" s="127"/>
    </row>
    <row r="56" spans="1:8" ht="36.75" customHeight="1">
      <c r="A56" s="5" t="s">
        <v>534</v>
      </c>
      <c r="B56" s="117"/>
      <c r="C56" s="102" t="s">
        <v>598</v>
      </c>
      <c r="D56" s="102" t="s">
        <v>599</v>
      </c>
      <c r="E56" s="126">
        <f>'Bảng 6'!E55*'Bảng 5'!$E$9</f>
        <v>480000</v>
      </c>
      <c r="F56" s="126">
        <f>'Bảng 6'!F55*'Bảng 5'!$F$9</f>
        <v>288000</v>
      </c>
      <c r="G56" s="126">
        <f>'Bảng 6'!G55*'Bảng 5'!$G$9</f>
        <v>192000</v>
      </c>
      <c r="H56" s="127"/>
    </row>
    <row r="57" spans="1:8" ht="31.5">
      <c r="A57" s="6" t="s">
        <v>464</v>
      </c>
      <c r="B57" s="117" t="s">
        <v>437</v>
      </c>
      <c r="C57" s="99"/>
      <c r="D57" s="99"/>
      <c r="E57" s="126"/>
      <c r="F57" s="126"/>
      <c r="G57" s="126"/>
      <c r="H57" s="127"/>
    </row>
    <row r="58" spans="1:8" ht="15.75">
      <c r="A58" s="6">
        <v>1</v>
      </c>
      <c r="B58" s="117" t="s">
        <v>410</v>
      </c>
      <c r="C58" s="99" t="s">
        <v>600</v>
      </c>
      <c r="D58" s="99" t="s">
        <v>601</v>
      </c>
      <c r="E58" s="126">
        <f>'Bảng 6'!E57*'Bảng 5'!$E$9</f>
        <v>200000</v>
      </c>
      <c r="F58" s="126"/>
      <c r="G58" s="126"/>
      <c r="H58" s="127"/>
    </row>
    <row r="59" spans="1:8" ht="15.75">
      <c r="A59" s="6">
        <v>2</v>
      </c>
      <c r="B59" s="117" t="s">
        <v>159</v>
      </c>
      <c r="C59" s="99"/>
      <c r="D59" s="99"/>
      <c r="E59" s="126"/>
      <c r="F59" s="126"/>
      <c r="G59" s="126"/>
      <c r="H59" s="127"/>
    </row>
    <row r="60" spans="1:8" ht="34.5" customHeight="1">
      <c r="A60" s="5" t="s">
        <v>506</v>
      </c>
      <c r="B60" s="99" t="s">
        <v>408</v>
      </c>
      <c r="C60" s="99" t="s">
        <v>602</v>
      </c>
      <c r="D60" s="99" t="s">
        <v>603</v>
      </c>
      <c r="E60" s="126">
        <f>'Bảng 6'!E59*'Bảng 5'!$E$9</f>
        <v>288000</v>
      </c>
      <c r="F60" s="126">
        <v>173000</v>
      </c>
      <c r="G60" s="126"/>
      <c r="H60" s="127"/>
    </row>
    <row r="61" spans="1:8" ht="36" customHeight="1">
      <c r="A61" s="5" t="s">
        <v>507</v>
      </c>
      <c r="B61" s="99" t="s">
        <v>409</v>
      </c>
      <c r="C61" s="99" t="s">
        <v>603</v>
      </c>
      <c r="D61" s="99" t="s">
        <v>604</v>
      </c>
      <c r="E61" s="126">
        <f>'Bảng 6'!E60*'Bảng 5'!$E$9</f>
        <v>200000</v>
      </c>
      <c r="F61" s="126"/>
      <c r="G61" s="126"/>
      <c r="H61" s="127"/>
    </row>
    <row r="62" spans="1:8" ht="51.75" customHeight="1">
      <c r="A62" s="5" t="s">
        <v>508</v>
      </c>
      <c r="B62" s="100" t="s">
        <v>438</v>
      </c>
      <c r="C62" s="100" t="s">
        <v>605</v>
      </c>
      <c r="D62" s="100" t="s">
        <v>606</v>
      </c>
      <c r="E62" s="126">
        <f>'Bảng 6'!E61*'Bảng 5'!$E$9</f>
        <v>200000</v>
      </c>
      <c r="F62" s="126">
        <f>'Bảng 6'!F61*'Bảng 5'!$F$9</f>
        <v>120000</v>
      </c>
      <c r="G62" s="126"/>
      <c r="H62" s="127"/>
    </row>
    <row r="63" spans="1:8" ht="36.75" customHeight="1">
      <c r="A63" s="5" t="s">
        <v>509</v>
      </c>
      <c r="B63" s="100" t="s">
        <v>411</v>
      </c>
      <c r="C63" s="100" t="s">
        <v>607</v>
      </c>
      <c r="D63" s="100" t="s">
        <v>608</v>
      </c>
      <c r="E63" s="126">
        <f>'Bảng 6'!E62*'Bảng 5'!$E$9</f>
        <v>240000</v>
      </c>
      <c r="F63" s="126">
        <f>'Bảng 6'!F62*'Bảng 5'!$F$9</f>
        <v>144000</v>
      </c>
      <c r="G63" s="126"/>
      <c r="H63" s="127"/>
    </row>
    <row r="64" spans="1:8" ht="52.5" customHeight="1">
      <c r="A64" s="5" t="s">
        <v>510</v>
      </c>
      <c r="B64" s="118" t="s">
        <v>412</v>
      </c>
      <c r="C64" s="100" t="s">
        <v>609</v>
      </c>
      <c r="D64" s="100" t="s">
        <v>610</v>
      </c>
      <c r="E64" s="126">
        <f>'Bảng 6'!E63*'Bảng 5'!$E$9</f>
        <v>240000</v>
      </c>
      <c r="F64" s="126">
        <f>'Bảng 6'!F63*'Bảng 5'!$F$9</f>
        <v>144000</v>
      </c>
      <c r="G64" s="126"/>
      <c r="H64" s="127"/>
    </row>
    <row r="65" spans="1:8" ht="27.75" customHeight="1">
      <c r="A65" s="6">
        <v>3</v>
      </c>
      <c r="B65" s="119" t="s">
        <v>307</v>
      </c>
      <c r="C65" s="100"/>
      <c r="D65" s="100"/>
      <c r="E65" s="126"/>
      <c r="F65" s="126"/>
      <c r="G65" s="126"/>
      <c r="H65" s="127"/>
    </row>
    <row r="66" spans="1:8" ht="26.25" customHeight="1">
      <c r="A66" s="5" t="s">
        <v>538</v>
      </c>
      <c r="B66" s="120" t="s">
        <v>413</v>
      </c>
      <c r="C66" s="103" t="s">
        <v>611</v>
      </c>
      <c r="D66" s="103" t="s">
        <v>612</v>
      </c>
      <c r="E66" s="126">
        <f>'Bảng 6'!E65*'Bảng 5'!$E$9</f>
        <v>400000</v>
      </c>
      <c r="F66" s="126">
        <f>'Bảng 6'!F65*'Bảng 5'!$F$9</f>
        <v>240000</v>
      </c>
      <c r="G66" s="126">
        <f>'Bảng 6'!G65*'Bảng 5'!$G$9</f>
        <v>160000</v>
      </c>
      <c r="H66" s="127"/>
    </row>
    <row r="67" spans="1:8" ht="36" customHeight="1">
      <c r="A67" s="5" t="s">
        <v>539</v>
      </c>
      <c r="B67" s="120" t="s">
        <v>414</v>
      </c>
      <c r="C67" s="103" t="s">
        <v>613</v>
      </c>
      <c r="D67" s="103" t="s">
        <v>614</v>
      </c>
      <c r="E67" s="126">
        <f>'Bảng 6'!E66*'Bảng 5'!$E$9</f>
        <v>400000</v>
      </c>
      <c r="F67" s="126">
        <f>'Bảng 6'!F66*'Bảng 5'!$F$9</f>
        <v>240000</v>
      </c>
      <c r="G67" s="126">
        <f>'Bảng 6'!G66*'Bảng 5'!$G$9</f>
        <v>160000</v>
      </c>
      <c r="H67" s="127"/>
    </row>
    <row r="68" spans="1:8" ht="20.25" customHeight="1">
      <c r="A68" s="6">
        <v>4</v>
      </c>
      <c r="B68" s="121" t="s">
        <v>112</v>
      </c>
      <c r="C68" s="103"/>
      <c r="D68" s="103"/>
      <c r="E68" s="126"/>
      <c r="F68" s="126"/>
      <c r="G68" s="126"/>
      <c r="H68" s="127"/>
    </row>
    <row r="69" spans="1:8" ht="31.5">
      <c r="A69" s="5" t="s">
        <v>540</v>
      </c>
      <c r="B69" s="99" t="s">
        <v>415</v>
      </c>
      <c r="C69" s="99" t="s">
        <v>615</v>
      </c>
      <c r="D69" s="99" t="s">
        <v>616</v>
      </c>
      <c r="E69" s="126">
        <f>'Bảng 6'!E68*'Bảng 5'!$E$9</f>
        <v>360000</v>
      </c>
      <c r="F69" s="126">
        <f>'Bảng 6'!F68*'Bảng 5'!$F$9</f>
        <v>216000</v>
      </c>
      <c r="G69" s="126">
        <f>'Bảng 6'!G68*'Bảng 5'!$G$9</f>
        <v>144000</v>
      </c>
      <c r="H69" s="127"/>
    </row>
    <row r="70" spans="1:8" ht="31.5">
      <c r="A70" s="5" t="s">
        <v>541</v>
      </c>
      <c r="B70" s="99" t="s">
        <v>416</v>
      </c>
      <c r="C70" s="99" t="s">
        <v>617</v>
      </c>
      <c r="D70" s="99" t="s">
        <v>618</v>
      </c>
      <c r="E70" s="126">
        <f>'Bảng 6'!E69*'Bảng 5'!$E$9</f>
        <v>320000</v>
      </c>
      <c r="F70" s="126">
        <f>'Bảng 6'!F69*'Bảng 5'!$F$9</f>
        <v>192000</v>
      </c>
      <c r="G70" s="126">
        <f>'Bảng 6'!G69*'Bảng 5'!$G$9</f>
        <v>128000</v>
      </c>
      <c r="H70" s="127"/>
    </row>
    <row r="71" spans="1:8" ht="33.75" customHeight="1">
      <c r="A71" s="5" t="s">
        <v>542</v>
      </c>
      <c r="B71" s="99" t="s">
        <v>417</v>
      </c>
      <c r="C71" s="99" t="s">
        <v>619</v>
      </c>
      <c r="D71" s="99" t="s">
        <v>620</v>
      </c>
      <c r="E71" s="126">
        <f>'Bảng 6'!E70*'Bảng 5'!$E$9</f>
        <v>320000</v>
      </c>
      <c r="F71" s="126">
        <f>'Bảng 6'!F70*'Bảng 5'!$F$9</f>
        <v>192000</v>
      </c>
      <c r="G71" s="126">
        <f>'Bảng 6'!G70*'Bảng 5'!$G$9</f>
        <v>128000</v>
      </c>
      <c r="H71" s="127"/>
    </row>
    <row r="72" spans="1:8" ht="23.25" customHeight="1">
      <c r="A72" s="6">
        <v>5</v>
      </c>
      <c r="B72" s="117" t="s">
        <v>96</v>
      </c>
      <c r="C72" s="99"/>
      <c r="D72" s="99"/>
      <c r="E72" s="126"/>
      <c r="F72" s="126"/>
      <c r="G72" s="126"/>
      <c r="H72" s="127"/>
    </row>
    <row r="73" spans="1:8" ht="27.75" customHeight="1">
      <c r="A73" s="5" t="s">
        <v>514</v>
      </c>
      <c r="B73" s="99" t="s">
        <v>439</v>
      </c>
      <c r="C73" s="99" t="s">
        <v>621</v>
      </c>
      <c r="D73" s="99" t="s">
        <v>622</v>
      </c>
      <c r="E73" s="126">
        <f>'Bảng 6'!E72*'Bảng 5'!$E$9</f>
        <v>280000</v>
      </c>
      <c r="F73" s="126">
        <f>'Bảng 6'!F72*'Bảng 5'!$F$9</f>
        <v>168000</v>
      </c>
      <c r="G73" s="126"/>
      <c r="H73" s="127"/>
    </row>
    <row r="74" spans="1:8" ht="31.5">
      <c r="A74" s="5" t="s">
        <v>515</v>
      </c>
      <c r="B74" s="99" t="s">
        <v>418</v>
      </c>
      <c r="C74" s="99" t="s">
        <v>585</v>
      </c>
      <c r="D74" s="99" t="s">
        <v>373</v>
      </c>
      <c r="E74" s="126">
        <f>'Bảng 6'!E73*'Bảng 5'!$E$9</f>
        <v>320000</v>
      </c>
      <c r="F74" s="126">
        <f>'Bảng 6'!F73*'Bảng 5'!$F$9</f>
        <v>192000</v>
      </c>
      <c r="G74" s="126"/>
      <c r="H74" s="127"/>
    </row>
    <row r="75" spans="1:8" ht="36" customHeight="1">
      <c r="A75" s="5" t="s">
        <v>516</v>
      </c>
      <c r="B75" s="99" t="s">
        <v>419</v>
      </c>
      <c r="C75" s="99" t="s">
        <v>623</v>
      </c>
      <c r="D75" s="99" t="s">
        <v>624</v>
      </c>
      <c r="E75" s="126">
        <f>'Bảng 6'!E74*'Bảng 5'!$E$9</f>
        <v>160000</v>
      </c>
      <c r="F75" s="126"/>
      <c r="G75" s="126"/>
      <c r="H75" s="127"/>
    </row>
    <row r="76" spans="1:8" ht="52.5" customHeight="1">
      <c r="A76" s="5" t="s">
        <v>517</v>
      </c>
      <c r="B76" s="99" t="s">
        <v>440</v>
      </c>
      <c r="C76" s="99" t="s">
        <v>625</v>
      </c>
      <c r="D76" s="99" t="s">
        <v>626</v>
      </c>
      <c r="E76" s="126">
        <f>'Bảng 6'!E75*'Bảng 5'!$E$9</f>
        <v>160000</v>
      </c>
      <c r="F76" s="126"/>
      <c r="G76" s="126"/>
      <c r="H76" s="127"/>
    </row>
    <row r="77" spans="1:8" ht="53.25" customHeight="1">
      <c r="A77" s="5" t="s">
        <v>518</v>
      </c>
      <c r="B77" s="99" t="s">
        <v>441</v>
      </c>
      <c r="C77" s="99" t="s">
        <v>627</v>
      </c>
      <c r="D77" s="99" t="s">
        <v>628</v>
      </c>
      <c r="E77" s="126">
        <f>'Bảng 6'!E76*'Bảng 5'!$E$9</f>
        <v>160000</v>
      </c>
      <c r="F77" s="126"/>
      <c r="G77" s="126"/>
      <c r="H77" s="127"/>
    </row>
    <row r="78" spans="1:8" ht="21" customHeight="1">
      <c r="A78" s="6">
        <v>6</v>
      </c>
      <c r="B78" s="117" t="s">
        <v>57</v>
      </c>
      <c r="C78" s="99"/>
      <c r="D78" s="99"/>
      <c r="E78" s="126"/>
      <c r="F78" s="126"/>
      <c r="G78" s="126"/>
      <c r="H78" s="127"/>
    </row>
    <row r="79" spans="1:8" ht="49.5" customHeight="1">
      <c r="A79" s="5"/>
      <c r="B79" s="99" t="s">
        <v>673</v>
      </c>
      <c r="C79" s="100" t="s">
        <v>629</v>
      </c>
      <c r="D79" s="100" t="s">
        <v>630</v>
      </c>
      <c r="E79" s="126">
        <f>'Bảng 6'!E78*'Bảng 5'!$E$9</f>
        <v>320000</v>
      </c>
      <c r="F79" s="126">
        <f>'Bảng 6'!F78*'Bảng 5'!$F$9</f>
        <v>192000</v>
      </c>
      <c r="G79" s="126">
        <f>'Bảng 6'!G78*'Bảng 5'!$G$9</f>
        <v>128000</v>
      </c>
      <c r="H79" s="127"/>
    </row>
    <row r="80" spans="1:8" ht="15.75">
      <c r="A80" s="6">
        <v>7</v>
      </c>
      <c r="B80" s="117" t="s">
        <v>90</v>
      </c>
      <c r="C80" s="100"/>
      <c r="D80" s="100"/>
      <c r="E80" s="126"/>
      <c r="F80" s="126"/>
      <c r="G80" s="126"/>
      <c r="H80" s="127"/>
    </row>
    <row r="81" spans="1:8" ht="31.5">
      <c r="A81" s="5"/>
      <c r="B81" s="99" t="s">
        <v>443</v>
      </c>
      <c r="C81" s="100" t="s">
        <v>631</v>
      </c>
      <c r="D81" s="100" t="s">
        <v>632</v>
      </c>
      <c r="E81" s="126">
        <f>'Bảng 6'!E80*'Bảng 5'!$E$9</f>
        <v>640000</v>
      </c>
      <c r="F81" s="126">
        <f>'Bảng 6'!F80*'Bảng 5'!$F$9</f>
        <v>384000</v>
      </c>
      <c r="G81" s="126">
        <f>'Bảng 6'!G80*'Bảng 5'!$G$9</f>
        <v>256000</v>
      </c>
      <c r="H81" s="127"/>
    </row>
    <row r="82" spans="1:8" ht="15.75">
      <c r="A82" s="6">
        <v>8</v>
      </c>
      <c r="B82" s="117" t="s">
        <v>152</v>
      </c>
      <c r="C82" s="100"/>
      <c r="D82" s="100"/>
      <c r="E82" s="126"/>
      <c r="F82" s="126"/>
      <c r="G82" s="126"/>
      <c r="H82" s="127"/>
    </row>
    <row r="83" spans="1:8" ht="31.5">
      <c r="A83" s="5" t="s">
        <v>530</v>
      </c>
      <c r="B83" s="100" t="s">
        <v>444</v>
      </c>
      <c r="C83" s="100" t="s">
        <v>633</v>
      </c>
      <c r="D83" s="100" t="s">
        <v>634</v>
      </c>
      <c r="E83" s="126">
        <f>'Bảng 6'!E82*'Bảng 5'!$E$9</f>
        <v>200000</v>
      </c>
      <c r="F83" s="126"/>
      <c r="G83" s="126"/>
      <c r="H83" s="127"/>
    </row>
    <row r="84" spans="1:8" ht="31.5">
      <c r="A84" s="5" t="s">
        <v>531</v>
      </c>
      <c r="B84" s="100" t="s">
        <v>445</v>
      </c>
      <c r="C84" s="100" t="s">
        <v>635</v>
      </c>
      <c r="D84" s="100" t="s">
        <v>636</v>
      </c>
      <c r="E84" s="126">
        <f>'Bảng 6'!E83*'Bảng 5'!$E$9</f>
        <v>200000</v>
      </c>
      <c r="F84" s="126"/>
      <c r="G84" s="126"/>
      <c r="H84" s="127"/>
    </row>
    <row r="85" spans="1:8" ht="36.75" customHeight="1">
      <c r="A85" s="5" t="s">
        <v>532</v>
      </c>
      <c r="B85" s="100" t="s">
        <v>446</v>
      </c>
      <c r="C85" s="100" t="s">
        <v>637</v>
      </c>
      <c r="D85" s="100" t="s">
        <v>638</v>
      </c>
      <c r="E85" s="126">
        <f>'Bảng 6'!E84*'Bảng 5'!$E$9</f>
        <v>144000</v>
      </c>
      <c r="F85" s="126"/>
      <c r="G85" s="126"/>
      <c r="H85" s="127"/>
    </row>
    <row r="86" spans="1:8" ht="21" customHeight="1">
      <c r="A86" s="6">
        <v>9</v>
      </c>
      <c r="B86" s="122" t="s">
        <v>168</v>
      </c>
      <c r="C86" s="100"/>
      <c r="D86" s="100"/>
      <c r="E86" s="126"/>
      <c r="F86" s="126"/>
      <c r="G86" s="126"/>
      <c r="H86" s="127"/>
    </row>
    <row r="87" spans="1:8" ht="38.25" customHeight="1">
      <c r="A87" s="5" t="s">
        <v>534</v>
      </c>
      <c r="B87" s="100" t="s">
        <v>447</v>
      </c>
      <c r="C87" s="100" t="s">
        <v>639</v>
      </c>
      <c r="D87" s="100" t="s">
        <v>640</v>
      </c>
      <c r="E87" s="126">
        <f>'Bảng 6'!E86*'Bảng 5'!$E$9</f>
        <v>160000</v>
      </c>
      <c r="F87" s="126"/>
      <c r="G87" s="126"/>
      <c r="H87" s="127"/>
    </row>
    <row r="88" spans="1:8" ht="38.25" customHeight="1">
      <c r="A88" s="5" t="s">
        <v>543</v>
      </c>
      <c r="B88" s="100" t="s">
        <v>447</v>
      </c>
      <c r="C88" s="100" t="s">
        <v>641</v>
      </c>
      <c r="D88" s="100" t="s">
        <v>642</v>
      </c>
      <c r="E88" s="126">
        <f>'Bảng 6'!E87*'Bảng 5'!$E$9</f>
        <v>144000</v>
      </c>
      <c r="F88" s="126"/>
      <c r="G88" s="126"/>
      <c r="H88" s="127"/>
    </row>
    <row r="89" spans="1:8" ht="15.75">
      <c r="A89" s="6">
        <v>10</v>
      </c>
      <c r="B89" s="122" t="s">
        <v>70</v>
      </c>
      <c r="C89" s="100"/>
      <c r="D89" s="100"/>
      <c r="E89" s="126"/>
      <c r="F89" s="126"/>
      <c r="G89" s="126"/>
      <c r="H89" s="127"/>
    </row>
    <row r="90" spans="1:8" ht="31.5">
      <c r="A90" s="5" t="s">
        <v>544</v>
      </c>
      <c r="B90" s="100" t="s">
        <v>448</v>
      </c>
      <c r="C90" s="100" t="s">
        <v>643</v>
      </c>
      <c r="D90" s="100" t="s">
        <v>644</v>
      </c>
      <c r="E90" s="126">
        <f>'Bảng 6'!E89*'Bảng 5'!$E$9</f>
        <v>240000</v>
      </c>
      <c r="F90" s="126">
        <f>'Bảng 6'!F89*'Bảng 5'!$F$9</f>
        <v>144000</v>
      </c>
      <c r="G90" s="126"/>
      <c r="H90" s="127"/>
    </row>
    <row r="91" spans="1:8" ht="31.5">
      <c r="A91" s="5" t="s">
        <v>545</v>
      </c>
      <c r="B91" s="100" t="s">
        <v>421</v>
      </c>
      <c r="C91" s="100" t="s">
        <v>645</v>
      </c>
      <c r="D91" s="100" t="s">
        <v>646</v>
      </c>
      <c r="E91" s="126">
        <f>'Bảng 6'!E90*'Bảng 5'!$E$9</f>
        <v>240000</v>
      </c>
      <c r="F91" s="126">
        <f>'Bảng 6'!F90*'Bảng 5'!$F$9</f>
        <v>144000</v>
      </c>
      <c r="G91" s="126"/>
      <c r="H91" s="127"/>
    </row>
    <row r="92" spans="1:8" ht="15.75">
      <c r="A92" s="6">
        <v>11</v>
      </c>
      <c r="B92" s="122" t="s">
        <v>111</v>
      </c>
      <c r="C92" s="100"/>
      <c r="D92" s="100"/>
      <c r="E92" s="126"/>
      <c r="F92" s="126"/>
      <c r="G92" s="126"/>
      <c r="H92" s="127"/>
    </row>
    <row r="93" spans="1:8" ht="31.5">
      <c r="A93" s="5" t="s">
        <v>546</v>
      </c>
      <c r="B93" s="99" t="s">
        <v>674</v>
      </c>
      <c r="C93" s="100" t="s">
        <v>647</v>
      </c>
      <c r="D93" s="100" t="s">
        <v>648</v>
      </c>
      <c r="E93" s="126">
        <f>'Bảng 6'!E92*'Bảng 5'!$E$9</f>
        <v>200000</v>
      </c>
      <c r="F93" s="126">
        <f>'Bảng 6'!F92*'Bảng 5'!$F$9</f>
        <v>120000</v>
      </c>
      <c r="G93" s="126"/>
      <c r="H93" s="127"/>
    </row>
    <row r="94" spans="1:8" ht="31.5">
      <c r="A94" s="5" t="s">
        <v>547</v>
      </c>
      <c r="B94" s="100" t="s">
        <v>450</v>
      </c>
      <c r="C94" s="100" t="s">
        <v>649</v>
      </c>
      <c r="D94" s="100" t="s">
        <v>650</v>
      </c>
      <c r="E94" s="126">
        <f>'Bảng 6'!E93*'Bảng 5'!$E$9</f>
        <v>384000</v>
      </c>
      <c r="F94" s="126">
        <v>230000</v>
      </c>
      <c r="G94" s="126">
        <v>154000</v>
      </c>
      <c r="H94" s="127"/>
    </row>
    <row r="95" spans="1:8" ht="15.75">
      <c r="A95" s="6">
        <v>12</v>
      </c>
      <c r="B95" s="122" t="s">
        <v>66</v>
      </c>
      <c r="C95" s="100"/>
      <c r="D95" s="100"/>
      <c r="E95" s="126"/>
      <c r="F95" s="126"/>
      <c r="G95" s="126"/>
      <c r="H95" s="127"/>
    </row>
    <row r="96" spans="1:8" ht="47.25">
      <c r="A96" s="5" t="s">
        <v>548</v>
      </c>
      <c r="B96" s="100" t="s">
        <v>451</v>
      </c>
      <c r="C96" s="100" t="s">
        <v>651</v>
      </c>
      <c r="D96" s="100" t="s">
        <v>583</v>
      </c>
      <c r="E96" s="126">
        <f>'Bảng 6'!E95*'Bảng 5'!$E$9</f>
        <v>640000</v>
      </c>
      <c r="F96" s="126">
        <f>'Bảng 6'!F95*'Bảng 5'!$F$9</f>
        <v>384000</v>
      </c>
      <c r="G96" s="126">
        <f>'Bảng 6'!G95*'Bảng 5'!$G$9</f>
        <v>256000</v>
      </c>
      <c r="H96" s="127"/>
    </row>
    <row r="97" spans="1:8" ht="31.5">
      <c r="A97" s="5" t="s">
        <v>549</v>
      </c>
      <c r="B97" s="100" t="s">
        <v>451</v>
      </c>
      <c r="C97" s="100" t="s">
        <v>652</v>
      </c>
      <c r="D97" s="100" t="s">
        <v>653</v>
      </c>
      <c r="E97" s="126">
        <f>'Bảng 6'!E96*'Bảng 5'!$E$9</f>
        <v>640000</v>
      </c>
      <c r="F97" s="126">
        <f>'Bảng 6'!F96*'Bảng 5'!$F$9</f>
        <v>384000</v>
      </c>
      <c r="G97" s="126">
        <f>'Bảng 6'!G96*'Bảng 5'!$G$9</f>
        <v>256000</v>
      </c>
      <c r="H97" s="127"/>
    </row>
    <row r="98" spans="1:8" ht="21" customHeight="1">
      <c r="A98" s="6">
        <v>13</v>
      </c>
      <c r="B98" s="122" t="s">
        <v>77</v>
      </c>
      <c r="C98" s="100"/>
      <c r="D98" s="100"/>
      <c r="E98" s="126"/>
      <c r="F98" s="126"/>
      <c r="G98" s="126"/>
      <c r="H98" s="127"/>
    </row>
    <row r="99" spans="1:8" ht="31.5">
      <c r="A99" s="5" t="s">
        <v>550</v>
      </c>
      <c r="B99" s="100" t="s">
        <v>452</v>
      </c>
      <c r="C99" s="100" t="s">
        <v>654</v>
      </c>
      <c r="D99" s="100" t="s">
        <v>655</v>
      </c>
      <c r="E99" s="126">
        <f>'Bảng 6'!E98*'Bảng 5'!$E$9</f>
        <v>200000</v>
      </c>
      <c r="F99" s="126"/>
      <c r="G99" s="126"/>
      <c r="H99" s="127"/>
    </row>
    <row r="100" spans="1:8" ht="36.75" customHeight="1">
      <c r="A100" s="5" t="s">
        <v>551</v>
      </c>
      <c r="B100" s="100" t="s">
        <v>453</v>
      </c>
      <c r="C100" s="100" t="s">
        <v>656</v>
      </c>
      <c r="D100" s="100" t="s">
        <v>657</v>
      </c>
      <c r="E100" s="126">
        <f>'Bảng 6'!E99*'Bảng 5'!$E$9</f>
        <v>144000</v>
      </c>
      <c r="F100" s="126"/>
      <c r="G100" s="126"/>
      <c r="H100" s="127"/>
    </row>
    <row r="101" spans="1:8" ht="21.75" customHeight="1">
      <c r="A101" s="6">
        <v>14</v>
      </c>
      <c r="B101" s="122" t="s">
        <v>95</v>
      </c>
      <c r="C101" s="100"/>
      <c r="D101" s="100"/>
      <c r="E101" s="126"/>
      <c r="F101" s="126"/>
      <c r="G101" s="126"/>
      <c r="H101" s="127"/>
    </row>
    <row r="102" spans="1:8" ht="31.5">
      <c r="A102" s="5"/>
      <c r="B102" s="99" t="s">
        <v>420</v>
      </c>
      <c r="C102" s="100" t="s">
        <v>658</v>
      </c>
      <c r="D102" s="100" t="s">
        <v>659</v>
      </c>
      <c r="E102" s="126">
        <f>'Bảng 6'!E101*'Bảng 5'!$E$9</f>
        <v>432000</v>
      </c>
      <c r="F102" s="126">
        <v>259000</v>
      </c>
      <c r="G102" s="126">
        <v>173000</v>
      </c>
      <c r="H102" s="127"/>
    </row>
    <row r="103" spans="1:8" ht="21.75" customHeight="1">
      <c r="A103" s="6">
        <v>15</v>
      </c>
      <c r="B103" s="117" t="s">
        <v>48</v>
      </c>
      <c r="C103" s="100"/>
      <c r="D103" s="100"/>
      <c r="E103" s="126"/>
      <c r="F103" s="126"/>
      <c r="G103" s="126"/>
      <c r="H103" s="127"/>
    </row>
    <row r="104" spans="1:8" ht="31.5">
      <c r="A104" s="5" t="s">
        <v>552</v>
      </c>
      <c r="B104" s="100" t="s">
        <v>454</v>
      </c>
      <c r="C104" s="100" t="s">
        <v>660</v>
      </c>
      <c r="D104" s="100" t="s">
        <v>661</v>
      </c>
      <c r="E104" s="126">
        <f>'Bảng 6'!E103*'Bảng 5'!$E$9</f>
        <v>240000</v>
      </c>
      <c r="F104" s="126"/>
      <c r="G104" s="126"/>
      <c r="H104" s="127"/>
    </row>
    <row r="105" spans="1:8" ht="31.5">
      <c r="A105" s="5" t="s">
        <v>553</v>
      </c>
      <c r="B105" s="100" t="s">
        <v>454</v>
      </c>
      <c r="C105" s="100" t="s">
        <v>580</v>
      </c>
      <c r="D105" s="100" t="s">
        <v>662</v>
      </c>
      <c r="E105" s="126">
        <f>'Bảng 6'!E104*'Bảng 5'!$E$9</f>
        <v>240000</v>
      </c>
      <c r="F105" s="126"/>
      <c r="G105" s="126"/>
      <c r="H105" s="127"/>
    </row>
    <row r="106" spans="1:8" ht="35.25" customHeight="1">
      <c r="A106" s="5" t="s">
        <v>554</v>
      </c>
      <c r="B106" s="100" t="s">
        <v>455</v>
      </c>
      <c r="C106" s="100" t="s">
        <v>663</v>
      </c>
      <c r="D106" s="100" t="s">
        <v>664</v>
      </c>
      <c r="E106" s="126">
        <f>'Bảng 6'!E105*'Bảng 5'!$E$9</f>
        <v>240000</v>
      </c>
      <c r="F106" s="126"/>
      <c r="G106" s="126"/>
      <c r="H106" s="127"/>
    </row>
    <row r="107" spans="1:8" ht="24.75" customHeight="1">
      <c r="A107" s="6">
        <v>16</v>
      </c>
      <c r="B107" s="122" t="s">
        <v>94</v>
      </c>
      <c r="C107" s="100"/>
      <c r="D107" s="100"/>
      <c r="E107" s="126"/>
      <c r="F107" s="126"/>
      <c r="G107" s="126"/>
      <c r="H107" s="127"/>
    </row>
    <row r="108" spans="1:8" ht="40.5" customHeight="1">
      <c r="A108" s="5" t="s">
        <v>555</v>
      </c>
      <c r="B108" s="99" t="s">
        <v>675</v>
      </c>
      <c r="C108" s="100" t="s">
        <v>665</v>
      </c>
      <c r="D108" s="100" t="s">
        <v>666</v>
      </c>
      <c r="E108" s="126">
        <f>'Bảng 6'!E107*'Bảng 5'!$E$9</f>
        <v>160000</v>
      </c>
      <c r="F108" s="126"/>
      <c r="G108" s="126"/>
      <c r="H108" s="127"/>
    </row>
    <row r="109" spans="1:8" ht="31.5">
      <c r="A109" s="5" t="s">
        <v>556</v>
      </c>
      <c r="B109" s="99" t="s">
        <v>457</v>
      </c>
      <c r="C109" s="100" t="s">
        <v>666</v>
      </c>
      <c r="D109" s="100" t="s">
        <v>587</v>
      </c>
      <c r="E109" s="126">
        <f>'Bảng 6'!E108*'Bảng 5'!$E$9</f>
        <v>160000</v>
      </c>
      <c r="F109" s="126"/>
      <c r="G109" s="126"/>
      <c r="H109" s="127"/>
    </row>
    <row r="110" spans="1:8" ht="15.75">
      <c r="A110" s="6">
        <v>17</v>
      </c>
      <c r="B110" s="117" t="s">
        <v>193</v>
      </c>
      <c r="C110" s="100"/>
      <c r="D110" s="100"/>
      <c r="E110" s="126"/>
      <c r="F110" s="126"/>
      <c r="G110" s="126"/>
      <c r="H110" s="127"/>
    </row>
    <row r="111" spans="1:8" ht="22.5" customHeight="1">
      <c r="A111" s="5"/>
      <c r="B111" s="99" t="s">
        <v>458</v>
      </c>
      <c r="C111" s="100" t="s">
        <v>667</v>
      </c>
      <c r="D111" s="100" t="s">
        <v>668</v>
      </c>
      <c r="E111" s="126">
        <f>'Bảng 6'!E110*'Bảng 5'!$E$9</f>
        <v>288000</v>
      </c>
      <c r="F111" s="126"/>
      <c r="G111" s="126"/>
      <c r="H111" s="127"/>
    </row>
    <row r="112" spans="1:7" ht="15.75">
      <c r="A112" s="183" t="s">
        <v>561</v>
      </c>
      <c r="B112" s="183"/>
      <c r="C112" s="183"/>
      <c r="D112" s="183"/>
      <c r="E112" s="183"/>
      <c r="F112" s="183"/>
      <c r="G112" s="183"/>
    </row>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sheetData>
  <sheetProtection/>
  <mergeCells count="24">
    <mergeCell ref="C49:D49"/>
    <mergeCell ref="C35:D35"/>
    <mergeCell ref="C38:D38"/>
    <mergeCell ref="B44:D44"/>
    <mergeCell ref="A112:G112"/>
    <mergeCell ref="C7:D7"/>
    <mergeCell ref="A7:A8"/>
    <mergeCell ref="B7:B8"/>
    <mergeCell ref="C46:D46"/>
    <mergeCell ref="B39:D39"/>
    <mergeCell ref="C36:D36"/>
    <mergeCell ref="C41:D41"/>
    <mergeCell ref="C42:D42"/>
    <mergeCell ref="C43:D43"/>
    <mergeCell ref="B31:D31"/>
    <mergeCell ref="C37:D37"/>
    <mergeCell ref="B30:D30"/>
    <mergeCell ref="A2:H2"/>
    <mergeCell ref="A4:H4"/>
    <mergeCell ref="A3:H3"/>
    <mergeCell ref="F6:G6"/>
    <mergeCell ref="B29:D29"/>
    <mergeCell ref="E7:H7"/>
    <mergeCell ref="B28:D28"/>
  </mergeCells>
  <printOptions horizontalCentered="1"/>
  <pageMargins left="0.31496062992125984" right="0.31496062992125984" top="0.984251968503937" bottom="0.7874015748031497" header="0.35433070866141736" footer="0.5118110236220472"/>
  <pageSetup firstPageNumber="79" useFirstPageNumber="1" horizontalDpi="600" verticalDpi="600" orientation="landscape" paperSize="9" scale="90" r:id="rId1"/>
  <headerFooter>
    <oddFooter>&amp;C&amp;P</oddFooter>
  </headerFooter>
  <rowBreaks count="2" manualBreakCount="2">
    <brk id="91" max="255" man="1"/>
    <brk id="106" max="255" man="1"/>
  </rowBreaks>
</worksheet>
</file>

<file path=xl/worksheets/sheet5.xml><?xml version="1.0" encoding="utf-8"?>
<worksheet xmlns="http://schemas.openxmlformats.org/spreadsheetml/2006/main" xmlns:r="http://schemas.openxmlformats.org/officeDocument/2006/relationships">
  <dimension ref="A1:L118"/>
  <sheetViews>
    <sheetView tabSelected="1" view="pageBreakPreview" zoomScaleNormal="115" zoomScaleSheetLayoutView="100" workbookViewId="0" topLeftCell="A40">
      <selection activeCell="C41" sqref="C41:D41"/>
    </sheetView>
  </sheetViews>
  <sheetFormatPr defaultColWidth="9.140625" defaultRowHeight="42.75" customHeight="1"/>
  <cols>
    <col min="1" max="1" width="6.421875" style="59" customWidth="1"/>
    <col min="2" max="2" width="24.8515625" style="60" customWidth="1"/>
    <col min="3" max="3" width="22.421875" style="60" customWidth="1"/>
    <col min="4" max="4" width="25.8515625" style="61" customWidth="1"/>
    <col min="5" max="5" width="10.140625" style="61" bestFit="1" customWidth="1"/>
    <col min="6" max="6" width="10.140625" style="62" bestFit="1" customWidth="1"/>
    <col min="7" max="7" width="9.421875" style="62" customWidth="1"/>
    <col min="8" max="8" width="8.421875" style="62" customWidth="1"/>
    <col min="9" max="9" width="10.140625" style="62" bestFit="1" customWidth="1"/>
    <col min="10" max="10" width="8.8515625" style="62" customWidth="1"/>
    <col min="11" max="11" width="9.140625" style="62" customWidth="1"/>
    <col min="12" max="12" width="9.421875" style="62" customWidth="1"/>
    <col min="13" max="16384" width="9.140625" style="60" customWidth="1"/>
  </cols>
  <sheetData>
    <row r="1" spans="1:12" s="72" customFormat="1" ht="22.5" customHeight="1">
      <c r="A1" s="112" t="s">
        <v>536</v>
      </c>
      <c r="B1" s="71"/>
      <c r="C1" s="71"/>
      <c r="D1" s="71"/>
      <c r="E1" s="71"/>
      <c r="F1" s="71"/>
      <c r="G1" s="71"/>
      <c r="H1" s="71"/>
      <c r="I1" s="71"/>
      <c r="J1" s="71"/>
      <c r="K1" s="71"/>
      <c r="L1" s="71"/>
    </row>
    <row r="2" spans="1:12" s="72" customFormat="1" ht="15.75">
      <c r="A2" s="197" t="s">
        <v>8</v>
      </c>
      <c r="B2" s="197"/>
      <c r="C2" s="197"/>
      <c r="D2" s="197"/>
      <c r="E2" s="197"/>
      <c r="F2" s="197"/>
      <c r="G2" s="197"/>
      <c r="H2" s="197"/>
      <c r="I2" s="197"/>
      <c r="J2" s="197"/>
      <c r="K2" s="197"/>
      <c r="L2" s="197"/>
    </row>
    <row r="3" spans="1:12" s="4" customFormat="1" ht="15" customHeight="1">
      <c r="A3" s="196" t="str">
        <f>'Bảng 5'!A4:H4</f>
        <v>(Ban hành kèm theo Quyết định số:  32/2019/QĐ-UBND ngày  20 tháng 12 năm 2019 của Ủy ban nhân dân tỉnh Lạng Sơn)</v>
      </c>
      <c r="B3" s="196"/>
      <c r="C3" s="196"/>
      <c r="D3" s="196"/>
      <c r="E3" s="196"/>
      <c r="F3" s="196"/>
      <c r="G3" s="196"/>
      <c r="H3" s="196"/>
      <c r="I3" s="196"/>
      <c r="J3" s="196"/>
      <c r="K3" s="196"/>
      <c r="L3" s="196"/>
    </row>
    <row r="4" spans="1:12" s="4" customFormat="1" ht="17.25" customHeight="1">
      <c r="A4" s="104" t="s">
        <v>557</v>
      </c>
      <c r="B4" s="104"/>
      <c r="C4" s="105"/>
      <c r="D4" s="105"/>
      <c r="E4" s="105"/>
      <c r="F4" s="105"/>
      <c r="G4" s="23"/>
      <c r="H4" s="23"/>
      <c r="I4" s="106"/>
      <c r="J4" s="106"/>
      <c r="K4" s="106"/>
      <c r="L4" s="107"/>
    </row>
    <row r="5" spans="1:12" s="4" customFormat="1" ht="17.25" customHeight="1">
      <c r="A5" s="112"/>
      <c r="B5" s="104"/>
      <c r="C5" s="105"/>
      <c r="D5" s="105"/>
      <c r="E5" s="105"/>
      <c r="F5" s="105"/>
      <c r="G5" s="23"/>
      <c r="H5" s="23"/>
      <c r="I5" s="106"/>
      <c r="J5" s="195" t="s">
        <v>338</v>
      </c>
      <c r="K5" s="195"/>
      <c r="L5" s="107"/>
    </row>
    <row r="6" spans="1:12" ht="35.25" customHeight="1">
      <c r="A6" s="184" t="s">
        <v>11</v>
      </c>
      <c r="B6" s="184" t="s">
        <v>483</v>
      </c>
      <c r="C6" s="184" t="s">
        <v>16</v>
      </c>
      <c r="D6" s="184"/>
      <c r="E6" s="184" t="s">
        <v>9</v>
      </c>
      <c r="F6" s="184"/>
      <c r="G6" s="184"/>
      <c r="H6" s="184"/>
      <c r="I6" s="198" t="s">
        <v>10</v>
      </c>
      <c r="J6" s="198"/>
      <c r="K6" s="198"/>
      <c r="L6" s="198"/>
    </row>
    <row r="7" spans="1:12" ht="18.75" customHeight="1">
      <c r="A7" s="184"/>
      <c r="B7" s="184"/>
      <c r="C7" s="6" t="s">
        <v>17</v>
      </c>
      <c r="D7" s="6" t="s">
        <v>18</v>
      </c>
      <c r="E7" s="63" t="s">
        <v>0</v>
      </c>
      <c r="F7" s="63" t="s">
        <v>1</v>
      </c>
      <c r="G7" s="63" t="s">
        <v>2</v>
      </c>
      <c r="H7" s="63" t="s">
        <v>484</v>
      </c>
      <c r="I7" s="6" t="s">
        <v>0</v>
      </c>
      <c r="J7" s="6" t="s">
        <v>1</v>
      </c>
      <c r="K7" s="6" t="s">
        <v>2</v>
      </c>
      <c r="L7" s="6" t="s">
        <v>484</v>
      </c>
    </row>
    <row r="8" spans="1:12" ht="15.75">
      <c r="A8" s="6" t="s">
        <v>3</v>
      </c>
      <c r="B8" s="1" t="s">
        <v>29</v>
      </c>
      <c r="C8" s="2"/>
      <c r="D8" s="2"/>
      <c r="E8" s="128"/>
      <c r="F8" s="74"/>
      <c r="G8" s="74"/>
      <c r="H8" s="74">
        <v>0.2</v>
      </c>
      <c r="I8" s="129"/>
      <c r="J8" s="129"/>
      <c r="K8" s="130"/>
      <c r="L8" s="131">
        <v>0.7</v>
      </c>
    </row>
    <row r="9" spans="1:12" ht="47.25">
      <c r="A9" s="5" t="s">
        <v>496</v>
      </c>
      <c r="B9" s="2" t="s">
        <v>377</v>
      </c>
      <c r="C9" s="3" t="s">
        <v>562</v>
      </c>
      <c r="D9" s="3" t="s">
        <v>563</v>
      </c>
      <c r="E9" s="134">
        <v>900000</v>
      </c>
      <c r="F9" s="134">
        <v>540000</v>
      </c>
      <c r="G9" s="134">
        <v>360000</v>
      </c>
      <c r="H9" s="134"/>
      <c r="I9" s="134">
        <v>630000</v>
      </c>
      <c r="J9" s="134">
        <v>378000</v>
      </c>
      <c r="K9" s="134">
        <v>252000</v>
      </c>
      <c r="L9" s="68"/>
    </row>
    <row r="10" spans="1:12" ht="63">
      <c r="A10" s="5" t="s">
        <v>497</v>
      </c>
      <c r="B10" s="2" t="s">
        <v>378</v>
      </c>
      <c r="C10" s="3" t="s">
        <v>563</v>
      </c>
      <c r="D10" s="2" t="s">
        <v>564</v>
      </c>
      <c r="E10" s="134">
        <v>1200000</v>
      </c>
      <c r="F10" s="134">
        <v>720000</v>
      </c>
      <c r="G10" s="134">
        <v>480000</v>
      </c>
      <c r="H10" s="134">
        <f aca="true" t="shared" si="0" ref="H10:H17">E10*$H$8</f>
        <v>240000</v>
      </c>
      <c r="I10" s="134">
        <v>840000</v>
      </c>
      <c r="J10" s="134">
        <v>504000</v>
      </c>
      <c r="K10" s="134">
        <v>336000</v>
      </c>
      <c r="L10" s="68">
        <f>H10*$L$8</f>
        <v>168000</v>
      </c>
    </row>
    <row r="11" spans="1:12" ht="31.5">
      <c r="A11" s="5" t="s">
        <v>498</v>
      </c>
      <c r="B11" s="2" t="s">
        <v>379</v>
      </c>
      <c r="C11" s="2" t="s">
        <v>564</v>
      </c>
      <c r="D11" s="2" t="s">
        <v>565</v>
      </c>
      <c r="E11" s="134">
        <v>900000</v>
      </c>
      <c r="F11" s="134">
        <v>540000</v>
      </c>
      <c r="G11" s="134">
        <v>360000</v>
      </c>
      <c r="H11" s="134"/>
      <c r="I11" s="134">
        <v>630000</v>
      </c>
      <c r="J11" s="134">
        <v>378000</v>
      </c>
      <c r="K11" s="134">
        <v>252000</v>
      </c>
      <c r="L11" s="68"/>
    </row>
    <row r="12" spans="1:12" ht="31.5">
      <c r="A12" s="5" t="s">
        <v>499</v>
      </c>
      <c r="B12" s="2" t="s">
        <v>380</v>
      </c>
      <c r="C12" s="2" t="s">
        <v>565</v>
      </c>
      <c r="D12" s="2" t="s">
        <v>566</v>
      </c>
      <c r="E12" s="134">
        <v>1200000</v>
      </c>
      <c r="F12" s="134">
        <v>720000</v>
      </c>
      <c r="G12" s="134">
        <v>480000</v>
      </c>
      <c r="H12" s="134">
        <f t="shared" si="0"/>
        <v>240000</v>
      </c>
      <c r="I12" s="134">
        <v>840000</v>
      </c>
      <c r="J12" s="134">
        <v>504000</v>
      </c>
      <c r="K12" s="134">
        <v>336000</v>
      </c>
      <c r="L12" s="68">
        <f>H12*$L$8</f>
        <v>168000</v>
      </c>
    </row>
    <row r="13" spans="1:12" ht="94.5">
      <c r="A13" s="5" t="s">
        <v>500</v>
      </c>
      <c r="B13" s="2" t="s">
        <v>381</v>
      </c>
      <c r="C13" s="2" t="s">
        <v>566</v>
      </c>
      <c r="D13" s="2" t="s">
        <v>567</v>
      </c>
      <c r="E13" s="134">
        <v>1500000</v>
      </c>
      <c r="F13" s="134">
        <v>900000</v>
      </c>
      <c r="G13" s="134">
        <v>600000</v>
      </c>
      <c r="H13" s="134">
        <f t="shared" si="0"/>
        <v>300000</v>
      </c>
      <c r="I13" s="134">
        <v>1050000</v>
      </c>
      <c r="J13" s="134">
        <v>630000</v>
      </c>
      <c r="K13" s="134">
        <v>420000</v>
      </c>
      <c r="L13" s="68">
        <f>H13*$L$8</f>
        <v>210000</v>
      </c>
    </row>
    <row r="14" spans="1:12" ht="31.5">
      <c r="A14" s="5" t="s">
        <v>501</v>
      </c>
      <c r="B14" s="2" t="s">
        <v>382</v>
      </c>
      <c r="C14" s="2" t="s">
        <v>568</v>
      </c>
      <c r="D14" s="2" t="s">
        <v>569</v>
      </c>
      <c r="E14" s="134">
        <v>1500000</v>
      </c>
      <c r="F14" s="134">
        <v>900000</v>
      </c>
      <c r="G14" s="134">
        <v>600000</v>
      </c>
      <c r="H14" s="134">
        <f t="shared" si="0"/>
        <v>300000</v>
      </c>
      <c r="I14" s="134">
        <v>1050000</v>
      </c>
      <c r="J14" s="134">
        <v>630000</v>
      </c>
      <c r="K14" s="134">
        <v>420000</v>
      </c>
      <c r="L14" s="68">
        <f>H14*$L$8</f>
        <v>210000</v>
      </c>
    </row>
    <row r="15" spans="1:12" ht="31.5">
      <c r="A15" s="5" t="s">
        <v>502</v>
      </c>
      <c r="B15" s="2" t="s">
        <v>383</v>
      </c>
      <c r="C15" s="2" t="s">
        <v>570</v>
      </c>
      <c r="D15" s="2" t="s">
        <v>571</v>
      </c>
      <c r="E15" s="134">
        <v>800000</v>
      </c>
      <c r="F15" s="134">
        <v>480000</v>
      </c>
      <c r="G15" s="134">
        <v>320000</v>
      </c>
      <c r="H15" s="134">
        <f t="shared" si="0"/>
        <v>160000</v>
      </c>
      <c r="I15" s="134">
        <v>560000</v>
      </c>
      <c r="J15" s="134">
        <v>336000</v>
      </c>
      <c r="K15" s="134">
        <v>224000</v>
      </c>
      <c r="L15" s="68">
        <f>H15*$L$8</f>
        <v>112000</v>
      </c>
    </row>
    <row r="16" spans="1:12" ht="36" customHeight="1">
      <c r="A16" s="5" t="s">
        <v>503</v>
      </c>
      <c r="B16" s="2" t="s">
        <v>384</v>
      </c>
      <c r="C16" s="2" t="s">
        <v>571</v>
      </c>
      <c r="D16" s="2" t="s">
        <v>572</v>
      </c>
      <c r="E16" s="134">
        <v>780000</v>
      </c>
      <c r="F16" s="134">
        <v>468000</v>
      </c>
      <c r="G16" s="134">
        <v>312000</v>
      </c>
      <c r="H16" s="134">
        <f t="shared" si="0"/>
        <v>156000</v>
      </c>
      <c r="I16" s="134">
        <v>550000</v>
      </c>
      <c r="J16" s="134">
        <v>330000</v>
      </c>
      <c r="K16" s="134">
        <v>220000</v>
      </c>
      <c r="L16" s="68">
        <v>109000</v>
      </c>
    </row>
    <row r="17" spans="1:12" ht="31.5">
      <c r="A17" s="5" t="s">
        <v>504</v>
      </c>
      <c r="B17" s="2" t="s">
        <v>385</v>
      </c>
      <c r="C17" s="2" t="s">
        <v>572</v>
      </c>
      <c r="D17" s="2" t="s">
        <v>237</v>
      </c>
      <c r="E17" s="134">
        <v>960000</v>
      </c>
      <c r="F17" s="134">
        <v>576000</v>
      </c>
      <c r="G17" s="134">
        <v>384000</v>
      </c>
      <c r="H17" s="134">
        <f t="shared" si="0"/>
        <v>192000</v>
      </c>
      <c r="I17" s="134">
        <v>670000</v>
      </c>
      <c r="J17" s="134">
        <v>402000</v>
      </c>
      <c r="K17" s="134">
        <v>268000</v>
      </c>
      <c r="L17" s="68">
        <v>134000</v>
      </c>
    </row>
    <row r="18" spans="1:12" ht="31.5">
      <c r="A18" s="5" t="s">
        <v>505</v>
      </c>
      <c r="B18" s="2" t="s">
        <v>386</v>
      </c>
      <c r="C18" s="2" t="s">
        <v>573</v>
      </c>
      <c r="D18" s="2" t="s">
        <v>574</v>
      </c>
      <c r="E18" s="134">
        <v>600000</v>
      </c>
      <c r="F18" s="134">
        <v>360000</v>
      </c>
      <c r="G18" s="134">
        <v>240000</v>
      </c>
      <c r="H18" s="134"/>
      <c r="I18" s="134">
        <v>420000</v>
      </c>
      <c r="J18" s="134">
        <v>252000</v>
      </c>
      <c r="K18" s="134">
        <v>168000</v>
      </c>
      <c r="L18" s="68"/>
    </row>
    <row r="19" spans="1:12" ht="31.5">
      <c r="A19" s="6" t="s">
        <v>4</v>
      </c>
      <c r="B19" s="1" t="s">
        <v>30</v>
      </c>
      <c r="C19" s="2"/>
      <c r="D19" s="2"/>
      <c r="E19" s="134"/>
      <c r="F19" s="134"/>
      <c r="G19" s="134"/>
      <c r="H19" s="134"/>
      <c r="I19" s="134"/>
      <c r="J19" s="134"/>
      <c r="K19" s="134"/>
      <c r="L19" s="68"/>
    </row>
    <row r="20" spans="1:12" ht="31.5">
      <c r="A20" s="5" t="s">
        <v>506</v>
      </c>
      <c r="B20" s="2" t="s">
        <v>387</v>
      </c>
      <c r="C20" s="2" t="s">
        <v>351</v>
      </c>
      <c r="D20" s="2" t="s">
        <v>369</v>
      </c>
      <c r="E20" s="134">
        <v>1500000</v>
      </c>
      <c r="F20" s="134">
        <v>900000</v>
      </c>
      <c r="G20" s="134">
        <v>600000</v>
      </c>
      <c r="H20" s="134">
        <f aca="true" t="shared" si="1" ref="H20:H27">E20*$H$8</f>
        <v>300000</v>
      </c>
      <c r="I20" s="134">
        <v>1050000</v>
      </c>
      <c r="J20" s="134">
        <v>630000</v>
      </c>
      <c r="K20" s="134">
        <v>420000</v>
      </c>
      <c r="L20" s="68">
        <f>H20*$L$8</f>
        <v>210000</v>
      </c>
    </row>
    <row r="21" spans="1:12" ht="31.5">
      <c r="A21" s="5" t="s">
        <v>507</v>
      </c>
      <c r="B21" s="2" t="s">
        <v>388</v>
      </c>
      <c r="C21" s="2" t="s">
        <v>369</v>
      </c>
      <c r="D21" s="2" t="s">
        <v>352</v>
      </c>
      <c r="E21" s="134">
        <v>1150000</v>
      </c>
      <c r="F21" s="134">
        <v>690000</v>
      </c>
      <c r="G21" s="134">
        <v>460000</v>
      </c>
      <c r="H21" s="134">
        <f t="shared" si="1"/>
        <v>230000</v>
      </c>
      <c r="I21" s="134">
        <v>805000</v>
      </c>
      <c r="J21" s="134">
        <v>483000</v>
      </c>
      <c r="K21" s="134">
        <v>322000</v>
      </c>
      <c r="L21" s="68">
        <f>H21*$L$8</f>
        <v>161000</v>
      </c>
    </row>
    <row r="22" spans="1:12" ht="47.25">
      <c r="A22" s="5" t="s">
        <v>508</v>
      </c>
      <c r="B22" s="2" t="s">
        <v>389</v>
      </c>
      <c r="C22" s="2" t="s">
        <v>352</v>
      </c>
      <c r="D22" s="2" t="s">
        <v>353</v>
      </c>
      <c r="E22" s="134">
        <v>1020000</v>
      </c>
      <c r="F22" s="134">
        <v>612000</v>
      </c>
      <c r="G22" s="134">
        <v>408000</v>
      </c>
      <c r="H22" s="134">
        <f t="shared" si="1"/>
        <v>204000</v>
      </c>
      <c r="I22" s="134">
        <v>710000</v>
      </c>
      <c r="J22" s="134">
        <v>426000</v>
      </c>
      <c r="K22" s="134">
        <v>284000</v>
      </c>
      <c r="L22" s="68">
        <v>143000</v>
      </c>
    </row>
    <row r="23" spans="1:12" ht="31.5">
      <c r="A23" s="5" t="s">
        <v>509</v>
      </c>
      <c r="B23" s="2" t="s">
        <v>390</v>
      </c>
      <c r="C23" s="2" t="s">
        <v>370</v>
      </c>
      <c r="D23" s="2" t="s">
        <v>371</v>
      </c>
      <c r="E23" s="134">
        <v>800000</v>
      </c>
      <c r="F23" s="134">
        <v>480000</v>
      </c>
      <c r="G23" s="134">
        <v>320000</v>
      </c>
      <c r="H23" s="134"/>
      <c r="I23" s="134">
        <v>560000</v>
      </c>
      <c r="J23" s="134">
        <v>336000</v>
      </c>
      <c r="K23" s="134">
        <v>224000</v>
      </c>
      <c r="L23" s="68"/>
    </row>
    <row r="24" spans="1:12" ht="31.5">
      <c r="A24" s="5" t="s">
        <v>510</v>
      </c>
      <c r="B24" s="2" t="s">
        <v>391</v>
      </c>
      <c r="C24" s="2" t="s">
        <v>371</v>
      </c>
      <c r="D24" s="2" t="s">
        <v>372</v>
      </c>
      <c r="E24" s="134">
        <v>1000000</v>
      </c>
      <c r="F24" s="134">
        <v>600000</v>
      </c>
      <c r="G24" s="134">
        <v>400000</v>
      </c>
      <c r="H24" s="134"/>
      <c r="I24" s="134">
        <v>700000</v>
      </c>
      <c r="J24" s="134">
        <v>420000</v>
      </c>
      <c r="K24" s="134">
        <v>280000</v>
      </c>
      <c r="L24" s="68"/>
    </row>
    <row r="25" spans="1:12" ht="31.5">
      <c r="A25" s="5" t="s">
        <v>511</v>
      </c>
      <c r="B25" s="2" t="s">
        <v>392</v>
      </c>
      <c r="C25" s="2" t="s">
        <v>575</v>
      </c>
      <c r="D25" s="2" t="s">
        <v>576</v>
      </c>
      <c r="E25" s="134">
        <v>1200000</v>
      </c>
      <c r="F25" s="134">
        <v>720000</v>
      </c>
      <c r="G25" s="134">
        <v>480000</v>
      </c>
      <c r="H25" s="134">
        <f t="shared" si="1"/>
        <v>240000</v>
      </c>
      <c r="I25" s="134">
        <v>840000</v>
      </c>
      <c r="J25" s="134">
        <v>504000</v>
      </c>
      <c r="K25" s="134">
        <v>336000</v>
      </c>
      <c r="L25" s="68">
        <f>H25*$L$8</f>
        <v>168000</v>
      </c>
    </row>
    <row r="26" spans="1:12" ht="31.5">
      <c r="A26" s="5" t="s">
        <v>512</v>
      </c>
      <c r="B26" s="2" t="s">
        <v>393</v>
      </c>
      <c r="C26" s="2" t="s">
        <v>576</v>
      </c>
      <c r="D26" s="2" t="s">
        <v>577</v>
      </c>
      <c r="E26" s="134">
        <v>2000000</v>
      </c>
      <c r="F26" s="134">
        <v>1200000</v>
      </c>
      <c r="G26" s="134">
        <v>800000</v>
      </c>
      <c r="H26" s="134">
        <f t="shared" si="1"/>
        <v>400000</v>
      </c>
      <c r="I26" s="134">
        <v>1400000</v>
      </c>
      <c r="J26" s="134">
        <v>840000</v>
      </c>
      <c r="K26" s="134">
        <v>560000</v>
      </c>
      <c r="L26" s="68">
        <f>H26*$L$8</f>
        <v>280000</v>
      </c>
    </row>
    <row r="27" spans="1:12" ht="15.75" customHeight="1">
      <c r="A27" s="5" t="s">
        <v>513</v>
      </c>
      <c r="B27" s="185" t="s">
        <v>394</v>
      </c>
      <c r="C27" s="204"/>
      <c r="D27" s="186"/>
      <c r="E27" s="134">
        <v>2000000</v>
      </c>
      <c r="F27" s="134">
        <v>1200000</v>
      </c>
      <c r="G27" s="134">
        <v>800000</v>
      </c>
      <c r="H27" s="134">
        <f t="shared" si="1"/>
        <v>400000</v>
      </c>
      <c r="I27" s="134">
        <v>1400000</v>
      </c>
      <c r="J27" s="134">
        <v>840000</v>
      </c>
      <c r="K27" s="134">
        <v>560000</v>
      </c>
      <c r="L27" s="68">
        <f>H27*$L$8</f>
        <v>280000</v>
      </c>
    </row>
    <row r="28" spans="1:12" ht="15.75" customHeight="1">
      <c r="A28" s="6" t="s">
        <v>5</v>
      </c>
      <c r="B28" s="185" t="s">
        <v>670</v>
      </c>
      <c r="C28" s="204"/>
      <c r="D28" s="186"/>
      <c r="E28" s="134">
        <v>360000</v>
      </c>
      <c r="F28" s="134">
        <v>216000</v>
      </c>
      <c r="G28" s="134"/>
      <c r="H28" s="134"/>
      <c r="I28" s="134">
        <v>250000</v>
      </c>
      <c r="J28" s="134">
        <v>150000</v>
      </c>
      <c r="K28" s="134"/>
      <c r="L28" s="68"/>
    </row>
    <row r="29" spans="1:12" ht="15.75" customHeight="1">
      <c r="A29" s="6" t="s">
        <v>6</v>
      </c>
      <c r="B29" s="185" t="s">
        <v>671</v>
      </c>
      <c r="C29" s="204"/>
      <c r="D29" s="186"/>
      <c r="E29" s="134">
        <v>360000</v>
      </c>
      <c r="F29" s="134">
        <v>216000</v>
      </c>
      <c r="G29" s="134"/>
      <c r="H29" s="134"/>
      <c r="I29" s="134">
        <v>250000</v>
      </c>
      <c r="J29" s="134">
        <v>150000</v>
      </c>
      <c r="K29" s="134"/>
      <c r="L29" s="68"/>
    </row>
    <row r="30" spans="1:12" ht="15.75" customHeight="1">
      <c r="A30" s="6" t="s">
        <v>459</v>
      </c>
      <c r="B30" s="189" t="s">
        <v>31</v>
      </c>
      <c r="C30" s="190"/>
      <c r="D30" s="191"/>
      <c r="E30" s="134"/>
      <c r="F30" s="134"/>
      <c r="G30" s="134"/>
      <c r="H30" s="134"/>
      <c r="I30" s="134"/>
      <c r="J30" s="134"/>
      <c r="K30" s="134"/>
      <c r="L30" s="68"/>
    </row>
    <row r="31" spans="1:12" ht="47.25">
      <c r="A31" s="5" t="s">
        <v>514</v>
      </c>
      <c r="B31" s="2" t="s">
        <v>422</v>
      </c>
      <c r="C31" s="20" t="s">
        <v>578</v>
      </c>
      <c r="D31" s="20" t="s">
        <v>579</v>
      </c>
      <c r="E31" s="134">
        <v>720000</v>
      </c>
      <c r="F31" s="134">
        <v>432000</v>
      </c>
      <c r="G31" s="134">
        <v>288000</v>
      </c>
      <c r="H31" s="134"/>
      <c r="I31" s="134">
        <v>500000</v>
      </c>
      <c r="J31" s="134">
        <v>300000</v>
      </c>
      <c r="K31" s="134">
        <v>200000</v>
      </c>
      <c r="L31" s="68"/>
    </row>
    <row r="32" spans="1:12" ht="31.5">
      <c r="A32" s="5" t="s">
        <v>515</v>
      </c>
      <c r="B32" s="2" t="s">
        <v>424</v>
      </c>
      <c r="C32" s="2" t="s">
        <v>580</v>
      </c>
      <c r="D32" s="2" t="s">
        <v>581</v>
      </c>
      <c r="E32" s="134">
        <v>900000</v>
      </c>
      <c r="F32" s="134">
        <v>540000</v>
      </c>
      <c r="G32" s="134">
        <v>360000</v>
      </c>
      <c r="H32" s="134"/>
      <c r="I32" s="134">
        <v>630000</v>
      </c>
      <c r="J32" s="134">
        <v>378000</v>
      </c>
      <c r="K32" s="134">
        <v>252000</v>
      </c>
      <c r="L32" s="68"/>
    </row>
    <row r="33" spans="1:12" ht="36" customHeight="1">
      <c r="A33" s="5" t="s">
        <v>516</v>
      </c>
      <c r="B33" s="2" t="s">
        <v>424</v>
      </c>
      <c r="C33" s="2" t="s">
        <v>582</v>
      </c>
      <c r="D33" s="2" t="s">
        <v>583</v>
      </c>
      <c r="E33" s="134">
        <v>550000</v>
      </c>
      <c r="F33" s="134">
        <v>330000</v>
      </c>
      <c r="G33" s="134">
        <v>220000</v>
      </c>
      <c r="H33" s="134"/>
      <c r="I33" s="134">
        <v>385000</v>
      </c>
      <c r="J33" s="134">
        <v>231000</v>
      </c>
      <c r="K33" s="134">
        <v>154000</v>
      </c>
      <c r="L33" s="68"/>
    </row>
    <row r="34" spans="1:12" ht="47.25">
      <c r="A34" s="5" t="s">
        <v>517</v>
      </c>
      <c r="B34" s="2" t="s">
        <v>423</v>
      </c>
      <c r="C34" s="185" t="s">
        <v>428</v>
      </c>
      <c r="D34" s="186"/>
      <c r="E34" s="134">
        <v>720000</v>
      </c>
      <c r="F34" s="134">
        <v>432000</v>
      </c>
      <c r="G34" s="134">
        <v>288000</v>
      </c>
      <c r="H34" s="134"/>
      <c r="I34" s="134">
        <v>500000</v>
      </c>
      <c r="J34" s="134">
        <v>300000</v>
      </c>
      <c r="K34" s="134">
        <v>200000</v>
      </c>
      <c r="L34" s="68"/>
    </row>
    <row r="35" spans="1:12" ht="63.75" customHeight="1">
      <c r="A35" s="5" t="s">
        <v>518</v>
      </c>
      <c r="B35" s="2" t="s">
        <v>425</v>
      </c>
      <c r="C35" s="192" t="s">
        <v>395</v>
      </c>
      <c r="D35" s="193"/>
      <c r="E35" s="134">
        <v>360000</v>
      </c>
      <c r="F35" s="134">
        <v>216000</v>
      </c>
      <c r="G35" s="134"/>
      <c r="H35" s="134"/>
      <c r="I35" s="134">
        <v>250000</v>
      </c>
      <c r="J35" s="134">
        <v>150000</v>
      </c>
      <c r="K35" s="134"/>
      <c r="L35" s="68"/>
    </row>
    <row r="36" spans="1:12" ht="65.25" customHeight="1">
      <c r="A36" s="5" t="s">
        <v>519</v>
      </c>
      <c r="B36" s="2" t="s">
        <v>426</v>
      </c>
      <c r="C36" s="185" t="s">
        <v>427</v>
      </c>
      <c r="D36" s="186"/>
      <c r="E36" s="134">
        <v>360000</v>
      </c>
      <c r="F36" s="134">
        <v>216000</v>
      </c>
      <c r="G36" s="134"/>
      <c r="H36" s="134"/>
      <c r="I36" s="134">
        <v>250000</v>
      </c>
      <c r="J36" s="134">
        <v>150000</v>
      </c>
      <c r="K36" s="134"/>
      <c r="L36" s="68"/>
    </row>
    <row r="37" spans="1:12" ht="64.5" customHeight="1">
      <c r="A37" s="5" t="s">
        <v>520</v>
      </c>
      <c r="B37" s="2" t="s">
        <v>429</v>
      </c>
      <c r="C37" s="192" t="s">
        <v>396</v>
      </c>
      <c r="D37" s="193"/>
      <c r="E37" s="134">
        <v>360000</v>
      </c>
      <c r="F37" s="134">
        <v>216000</v>
      </c>
      <c r="G37" s="134"/>
      <c r="H37" s="134"/>
      <c r="I37" s="134">
        <v>250000</v>
      </c>
      <c r="J37" s="134">
        <v>150000</v>
      </c>
      <c r="K37" s="134"/>
      <c r="L37" s="68"/>
    </row>
    <row r="38" spans="1:12" ht="15.75" customHeight="1">
      <c r="A38" s="6" t="s">
        <v>460</v>
      </c>
      <c r="B38" s="189" t="s">
        <v>32</v>
      </c>
      <c r="C38" s="190"/>
      <c r="D38" s="191"/>
      <c r="E38" s="134"/>
      <c r="F38" s="134"/>
      <c r="G38" s="134"/>
      <c r="H38" s="134"/>
      <c r="I38" s="134"/>
      <c r="J38" s="134"/>
      <c r="K38" s="134"/>
      <c r="L38" s="68"/>
    </row>
    <row r="39" spans="1:12" ht="31.5">
      <c r="A39" s="5" t="s">
        <v>521</v>
      </c>
      <c r="B39" s="2" t="s">
        <v>397</v>
      </c>
      <c r="C39" s="20" t="s">
        <v>584</v>
      </c>
      <c r="D39" s="20" t="s">
        <v>585</v>
      </c>
      <c r="E39" s="134">
        <v>800000</v>
      </c>
      <c r="F39" s="134">
        <v>480000</v>
      </c>
      <c r="G39" s="134">
        <v>320000</v>
      </c>
      <c r="H39" s="134"/>
      <c r="I39" s="134">
        <v>560000</v>
      </c>
      <c r="J39" s="134">
        <v>336000</v>
      </c>
      <c r="K39" s="134">
        <v>224000</v>
      </c>
      <c r="L39" s="68"/>
    </row>
    <row r="40" spans="1:12" ht="47.25">
      <c r="A40" s="5" t="s">
        <v>522</v>
      </c>
      <c r="B40" s="2" t="s">
        <v>431</v>
      </c>
      <c r="C40" s="187" t="s">
        <v>430</v>
      </c>
      <c r="D40" s="188"/>
      <c r="E40" s="134">
        <v>540000</v>
      </c>
      <c r="F40" s="134">
        <v>324000</v>
      </c>
      <c r="G40" s="134">
        <v>216000</v>
      </c>
      <c r="H40" s="134"/>
      <c r="I40" s="134">
        <v>380000</v>
      </c>
      <c r="J40" s="134">
        <v>228000</v>
      </c>
      <c r="K40" s="134">
        <v>152000</v>
      </c>
      <c r="L40" s="68"/>
    </row>
    <row r="41" spans="1:12" ht="47.25">
      <c r="A41" s="5" t="s">
        <v>523</v>
      </c>
      <c r="B41" s="2" t="s">
        <v>433</v>
      </c>
      <c r="C41" s="185" t="s">
        <v>432</v>
      </c>
      <c r="D41" s="186"/>
      <c r="E41" s="134">
        <v>360000</v>
      </c>
      <c r="F41" s="134">
        <v>216000</v>
      </c>
      <c r="G41" s="134"/>
      <c r="H41" s="134"/>
      <c r="I41" s="134">
        <v>250000</v>
      </c>
      <c r="J41" s="134">
        <v>150000</v>
      </c>
      <c r="K41" s="134"/>
      <c r="L41" s="68"/>
    </row>
    <row r="42" spans="1:12" ht="47.25">
      <c r="A42" s="5" t="s">
        <v>524</v>
      </c>
      <c r="B42" s="2" t="s">
        <v>435</v>
      </c>
      <c r="C42" s="185" t="s">
        <v>434</v>
      </c>
      <c r="D42" s="186"/>
      <c r="E42" s="134">
        <v>360000</v>
      </c>
      <c r="F42" s="134">
        <v>216000</v>
      </c>
      <c r="G42" s="134"/>
      <c r="H42" s="134"/>
      <c r="I42" s="134">
        <v>250000</v>
      </c>
      <c r="J42" s="134">
        <v>150000</v>
      </c>
      <c r="K42" s="134"/>
      <c r="L42" s="68"/>
    </row>
    <row r="43" spans="1:12" ht="15.75" customHeight="1">
      <c r="A43" s="6" t="s">
        <v>461</v>
      </c>
      <c r="B43" s="189" t="s">
        <v>33</v>
      </c>
      <c r="C43" s="190"/>
      <c r="D43" s="191"/>
      <c r="E43" s="134"/>
      <c r="F43" s="134"/>
      <c r="G43" s="134"/>
      <c r="H43" s="134"/>
      <c r="I43" s="134"/>
      <c r="J43" s="134"/>
      <c r="K43" s="134"/>
      <c r="L43" s="68"/>
    </row>
    <row r="44" spans="1:12" ht="31.5">
      <c r="A44" s="230" t="s">
        <v>525</v>
      </c>
      <c r="B44" s="237" t="s">
        <v>398</v>
      </c>
      <c r="C44" s="238" t="s">
        <v>586</v>
      </c>
      <c r="D44" s="238" t="s">
        <v>587</v>
      </c>
      <c r="E44" s="232">
        <v>900000</v>
      </c>
      <c r="F44" s="232">
        <v>540000</v>
      </c>
      <c r="G44" s="232">
        <v>360000</v>
      </c>
      <c r="H44" s="232">
        <f>E44*$H$8</f>
        <v>180000</v>
      </c>
      <c r="I44" s="232">
        <v>630000</v>
      </c>
      <c r="J44" s="232">
        <v>378000</v>
      </c>
      <c r="K44" s="232">
        <v>252000</v>
      </c>
      <c r="L44" s="239">
        <f>H44*$L$8</f>
        <v>125999.99999999999</v>
      </c>
    </row>
    <row r="45" spans="1:12" ht="31.5" customHeight="1">
      <c r="A45" s="5" t="s">
        <v>526</v>
      </c>
      <c r="B45" s="2" t="s">
        <v>399</v>
      </c>
      <c r="C45" s="185" t="s">
        <v>436</v>
      </c>
      <c r="D45" s="186"/>
      <c r="E45" s="134">
        <v>600000</v>
      </c>
      <c r="F45" s="134">
        <v>360000</v>
      </c>
      <c r="G45" s="134">
        <v>240000</v>
      </c>
      <c r="H45" s="134"/>
      <c r="I45" s="134">
        <v>420000</v>
      </c>
      <c r="J45" s="134">
        <v>252000</v>
      </c>
      <c r="K45" s="134">
        <v>168000</v>
      </c>
      <c r="L45" s="68"/>
    </row>
    <row r="46" spans="1:12" ht="47.25">
      <c r="A46" s="5" t="s">
        <v>527</v>
      </c>
      <c r="B46" s="2" t="s">
        <v>400</v>
      </c>
      <c r="C46" s="2" t="s">
        <v>588</v>
      </c>
      <c r="D46" s="2" t="s">
        <v>589</v>
      </c>
      <c r="E46" s="134">
        <v>400000</v>
      </c>
      <c r="F46" s="134">
        <v>240000</v>
      </c>
      <c r="G46" s="134">
        <v>160000</v>
      </c>
      <c r="H46" s="134"/>
      <c r="I46" s="134">
        <v>280000</v>
      </c>
      <c r="J46" s="134">
        <v>168000</v>
      </c>
      <c r="K46" s="134">
        <v>112000</v>
      </c>
      <c r="L46" s="68"/>
    </row>
    <row r="47" spans="1:12" ht="47.25">
      <c r="A47" s="5" t="s">
        <v>528</v>
      </c>
      <c r="B47" s="2" t="s">
        <v>401</v>
      </c>
      <c r="C47" s="2" t="s">
        <v>590</v>
      </c>
      <c r="D47" s="2" t="s">
        <v>591</v>
      </c>
      <c r="E47" s="134">
        <v>400000</v>
      </c>
      <c r="F47" s="134">
        <v>240000</v>
      </c>
      <c r="G47" s="134">
        <v>160000</v>
      </c>
      <c r="H47" s="134"/>
      <c r="I47" s="134">
        <v>280000</v>
      </c>
      <c r="J47" s="134">
        <v>168000</v>
      </c>
      <c r="K47" s="134">
        <v>112000</v>
      </c>
      <c r="L47" s="68"/>
    </row>
    <row r="48" spans="1:12" ht="31.5" customHeight="1">
      <c r="A48" s="5" t="s">
        <v>529</v>
      </c>
      <c r="B48" s="2" t="s">
        <v>402</v>
      </c>
      <c r="C48" s="199" t="s">
        <v>403</v>
      </c>
      <c r="D48" s="200"/>
      <c r="E48" s="134">
        <v>600000</v>
      </c>
      <c r="F48" s="134">
        <v>360000</v>
      </c>
      <c r="G48" s="134">
        <v>240000</v>
      </c>
      <c r="H48" s="134"/>
      <c r="I48" s="134">
        <v>270000</v>
      </c>
      <c r="J48" s="134">
        <v>162000</v>
      </c>
      <c r="K48" s="134">
        <v>108000</v>
      </c>
      <c r="L48" s="68"/>
    </row>
    <row r="49" spans="1:12" ht="31.5">
      <c r="A49" s="6" t="s">
        <v>462</v>
      </c>
      <c r="B49" s="1" t="s">
        <v>34</v>
      </c>
      <c r="C49" s="2"/>
      <c r="D49" s="2" t="s">
        <v>273</v>
      </c>
      <c r="E49" s="134"/>
      <c r="F49" s="134"/>
      <c r="G49" s="134"/>
      <c r="H49" s="134"/>
      <c r="I49" s="134"/>
      <c r="J49" s="134"/>
      <c r="K49" s="134"/>
      <c r="L49" s="68"/>
    </row>
    <row r="50" spans="1:12" ht="49.5" customHeight="1">
      <c r="A50" s="5" t="s">
        <v>530</v>
      </c>
      <c r="B50" s="2" t="s">
        <v>404</v>
      </c>
      <c r="C50" s="2" t="s">
        <v>592</v>
      </c>
      <c r="D50" s="2" t="s">
        <v>593</v>
      </c>
      <c r="E50" s="134">
        <v>1000000</v>
      </c>
      <c r="F50" s="134">
        <v>600000</v>
      </c>
      <c r="G50" s="134">
        <v>400000</v>
      </c>
      <c r="H50" s="134"/>
      <c r="I50" s="134">
        <v>700000</v>
      </c>
      <c r="J50" s="134">
        <v>420000</v>
      </c>
      <c r="K50" s="134">
        <v>280000</v>
      </c>
      <c r="L50" s="68"/>
    </row>
    <row r="51" spans="1:12" ht="31.5">
      <c r="A51" s="5" t="s">
        <v>531</v>
      </c>
      <c r="B51" s="2" t="s">
        <v>405</v>
      </c>
      <c r="C51" s="2" t="s">
        <v>593</v>
      </c>
      <c r="D51" s="2" t="s">
        <v>594</v>
      </c>
      <c r="E51" s="134">
        <v>600000</v>
      </c>
      <c r="F51" s="134">
        <v>360000</v>
      </c>
      <c r="G51" s="134">
        <v>240000</v>
      </c>
      <c r="H51" s="134"/>
      <c r="I51" s="134">
        <v>420000</v>
      </c>
      <c r="J51" s="134">
        <v>252000</v>
      </c>
      <c r="K51" s="134">
        <v>168000</v>
      </c>
      <c r="L51" s="68"/>
    </row>
    <row r="52" spans="1:12" ht="35.25" customHeight="1">
      <c r="A52" s="5" t="s">
        <v>532</v>
      </c>
      <c r="B52" s="2" t="s">
        <v>406</v>
      </c>
      <c r="C52" s="2" t="s">
        <v>595</v>
      </c>
      <c r="D52" s="2" t="s">
        <v>596</v>
      </c>
      <c r="E52" s="134">
        <v>495000</v>
      </c>
      <c r="F52" s="134">
        <v>297000</v>
      </c>
      <c r="G52" s="134">
        <v>198000</v>
      </c>
      <c r="H52" s="134"/>
      <c r="I52" s="134">
        <v>347000</v>
      </c>
      <c r="J52" s="134">
        <v>208000</v>
      </c>
      <c r="K52" s="134">
        <v>139000</v>
      </c>
      <c r="L52" s="68"/>
    </row>
    <row r="53" spans="1:12" ht="54" customHeight="1">
      <c r="A53" s="5" t="s">
        <v>533</v>
      </c>
      <c r="B53" s="2" t="s">
        <v>407</v>
      </c>
      <c r="C53" s="2" t="s">
        <v>596</v>
      </c>
      <c r="D53" s="2" t="s">
        <v>597</v>
      </c>
      <c r="E53" s="134">
        <v>540000</v>
      </c>
      <c r="F53" s="134">
        <v>324000</v>
      </c>
      <c r="G53" s="134">
        <v>216000</v>
      </c>
      <c r="H53" s="134"/>
      <c r="I53" s="134">
        <v>378000</v>
      </c>
      <c r="J53" s="134">
        <v>227000</v>
      </c>
      <c r="K53" s="134">
        <v>151000</v>
      </c>
      <c r="L53" s="68"/>
    </row>
    <row r="54" spans="1:12" ht="31.5">
      <c r="A54" s="6" t="s">
        <v>463</v>
      </c>
      <c r="B54" s="1" t="s">
        <v>35</v>
      </c>
      <c r="C54" s="2"/>
      <c r="D54" s="2"/>
      <c r="E54" s="134"/>
      <c r="F54" s="134"/>
      <c r="G54" s="134"/>
      <c r="H54" s="134"/>
      <c r="I54" s="134"/>
      <c r="J54" s="134"/>
      <c r="K54" s="134"/>
      <c r="L54" s="68"/>
    </row>
    <row r="55" spans="1:12" ht="52.5" customHeight="1">
      <c r="A55" s="5" t="s">
        <v>534</v>
      </c>
      <c r="B55" s="1"/>
      <c r="C55" s="108" t="s">
        <v>598</v>
      </c>
      <c r="D55" s="108" t="s">
        <v>599</v>
      </c>
      <c r="E55" s="134">
        <v>600000</v>
      </c>
      <c r="F55" s="134">
        <v>360000</v>
      </c>
      <c r="G55" s="134">
        <v>240000</v>
      </c>
      <c r="H55" s="134"/>
      <c r="I55" s="134">
        <v>420000</v>
      </c>
      <c r="J55" s="134">
        <v>252000</v>
      </c>
      <c r="K55" s="134">
        <v>168000</v>
      </c>
      <c r="L55" s="68"/>
    </row>
    <row r="56" spans="1:12" ht="31.5">
      <c r="A56" s="6" t="s">
        <v>464</v>
      </c>
      <c r="B56" s="1" t="s">
        <v>437</v>
      </c>
      <c r="C56" s="2"/>
      <c r="D56" s="2"/>
      <c r="E56" s="134"/>
      <c r="F56" s="134"/>
      <c r="G56" s="134"/>
      <c r="H56" s="134"/>
      <c r="I56" s="134"/>
      <c r="J56" s="134"/>
      <c r="K56" s="134"/>
      <c r="L56" s="68"/>
    </row>
    <row r="57" spans="1:12" ht="31.5">
      <c r="A57" s="6">
        <v>1</v>
      </c>
      <c r="B57" s="1" t="s">
        <v>410</v>
      </c>
      <c r="C57" s="2" t="s">
        <v>600</v>
      </c>
      <c r="D57" s="2" t="s">
        <v>601</v>
      </c>
      <c r="E57" s="134">
        <v>250000</v>
      </c>
      <c r="F57" s="134"/>
      <c r="G57" s="134"/>
      <c r="H57" s="134"/>
      <c r="I57" s="134">
        <v>175000</v>
      </c>
      <c r="J57" s="134"/>
      <c r="K57" s="134"/>
      <c r="L57" s="68"/>
    </row>
    <row r="58" spans="1:12" ht="15.75">
      <c r="A58" s="6">
        <v>2</v>
      </c>
      <c r="B58" s="1" t="s">
        <v>159</v>
      </c>
      <c r="C58" s="2"/>
      <c r="D58" s="2"/>
      <c r="E58" s="134"/>
      <c r="F58" s="134"/>
      <c r="G58" s="134"/>
      <c r="H58" s="134"/>
      <c r="I58" s="134"/>
      <c r="J58" s="134"/>
      <c r="K58" s="134"/>
      <c r="L58" s="68"/>
    </row>
    <row r="59" spans="1:12" ht="47.25">
      <c r="A59" s="5" t="s">
        <v>506</v>
      </c>
      <c r="B59" s="2" t="s">
        <v>408</v>
      </c>
      <c r="C59" s="2" t="s">
        <v>602</v>
      </c>
      <c r="D59" s="2" t="s">
        <v>603</v>
      </c>
      <c r="E59" s="134">
        <v>360000</v>
      </c>
      <c r="F59" s="134">
        <v>216000</v>
      </c>
      <c r="G59" s="134"/>
      <c r="H59" s="134"/>
      <c r="I59" s="134">
        <v>250000</v>
      </c>
      <c r="J59" s="134">
        <v>150000</v>
      </c>
      <c r="K59" s="134"/>
      <c r="L59" s="68"/>
    </row>
    <row r="60" spans="1:12" ht="31.5">
      <c r="A60" s="5" t="s">
        <v>507</v>
      </c>
      <c r="B60" s="2" t="s">
        <v>409</v>
      </c>
      <c r="C60" s="2" t="s">
        <v>603</v>
      </c>
      <c r="D60" s="2" t="s">
        <v>604</v>
      </c>
      <c r="E60" s="134">
        <v>250000</v>
      </c>
      <c r="F60" s="134"/>
      <c r="G60" s="134"/>
      <c r="H60" s="134"/>
      <c r="I60" s="134">
        <v>175000</v>
      </c>
      <c r="J60" s="134"/>
      <c r="K60" s="134"/>
      <c r="L60" s="68"/>
    </row>
    <row r="61" spans="1:12" ht="47.25">
      <c r="A61" s="5" t="s">
        <v>508</v>
      </c>
      <c r="B61" s="20" t="s">
        <v>438</v>
      </c>
      <c r="C61" s="20" t="s">
        <v>605</v>
      </c>
      <c r="D61" s="20" t="s">
        <v>606</v>
      </c>
      <c r="E61" s="134">
        <v>250000</v>
      </c>
      <c r="F61" s="134">
        <v>150000</v>
      </c>
      <c r="G61" s="134"/>
      <c r="H61" s="134"/>
      <c r="I61" s="134">
        <v>175000</v>
      </c>
      <c r="J61" s="134">
        <v>105000</v>
      </c>
      <c r="K61" s="134"/>
      <c r="L61" s="68"/>
    </row>
    <row r="62" spans="1:12" ht="47.25">
      <c r="A62" s="5" t="s">
        <v>509</v>
      </c>
      <c r="B62" s="20" t="s">
        <v>411</v>
      </c>
      <c r="C62" s="20" t="s">
        <v>607</v>
      </c>
      <c r="D62" s="20" t="s">
        <v>608</v>
      </c>
      <c r="E62" s="134">
        <v>300000</v>
      </c>
      <c r="F62" s="134">
        <v>180000</v>
      </c>
      <c r="G62" s="134"/>
      <c r="H62" s="134"/>
      <c r="I62" s="134">
        <v>210000</v>
      </c>
      <c r="J62" s="134">
        <v>126000</v>
      </c>
      <c r="K62" s="134"/>
      <c r="L62" s="68"/>
    </row>
    <row r="63" spans="1:12" ht="47.25">
      <c r="A63" s="5" t="s">
        <v>510</v>
      </c>
      <c r="B63" s="109" t="s">
        <v>412</v>
      </c>
      <c r="C63" s="20" t="s">
        <v>609</v>
      </c>
      <c r="D63" s="20" t="s">
        <v>610</v>
      </c>
      <c r="E63" s="134">
        <v>300000</v>
      </c>
      <c r="F63" s="134">
        <v>180000</v>
      </c>
      <c r="G63" s="134"/>
      <c r="H63" s="134"/>
      <c r="I63" s="134">
        <v>210000</v>
      </c>
      <c r="J63" s="134">
        <v>126000</v>
      </c>
      <c r="K63" s="134"/>
      <c r="L63" s="68"/>
    </row>
    <row r="64" spans="1:12" ht="15.75">
      <c r="A64" s="6">
        <v>3</v>
      </c>
      <c r="B64" s="132" t="s">
        <v>307</v>
      </c>
      <c r="C64" s="20"/>
      <c r="D64" s="20"/>
      <c r="E64" s="134"/>
      <c r="F64" s="134"/>
      <c r="G64" s="134"/>
      <c r="H64" s="134"/>
      <c r="I64" s="134"/>
      <c r="J64" s="134"/>
      <c r="K64" s="134"/>
      <c r="L64" s="68"/>
    </row>
    <row r="65" spans="1:12" ht="31.5">
      <c r="A65" s="5" t="s">
        <v>538</v>
      </c>
      <c r="B65" s="133" t="s">
        <v>413</v>
      </c>
      <c r="C65" s="110" t="s">
        <v>611</v>
      </c>
      <c r="D65" s="110" t="s">
        <v>612</v>
      </c>
      <c r="E65" s="134">
        <v>500000</v>
      </c>
      <c r="F65" s="134">
        <v>300000</v>
      </c>
      <c r="G65" s="134">
        <v>200000</v>
      </c>
      <c r="H65" s="134"/>
      <c r="I65" s="134">
        <v>350000</v>
      </c>
      <c r="J65" s="134">
        <v>210000</v>
      </c>
      <c r="K65" s="134">
        <v>140000</v>
      </c>
      <c r="L65" s="68"/>
    </row>
    <row r="66" spans="1:12" ht="47.25">
      <c r="A66" s="5" t="s">
        <v>539</v>
      </c>
      <c r="B66" s="133" t="s">
        <v>414</v>
      </c>
      <c r="C66" s="110" t="s">
        <v>613</v>
      </c>
      <c r="D66" s="110" t="s">
        <v>614</v>
      </c>
      <c r="E66" s="134">
        <v>500000</v>
      </c>
      <c r="F66" s="134">
        <v>300000</v>
      </c>
      <c r="G66" s="134">
        <v>200000</v>
      </c>
      <c r="H66" s="134"/>
      <c r="I66" s="134">
        <v>350000</v>
      </c>
      <c r="J66" s="134">
        <v>210000</v>
      </c>
      <c r="K66" s="134">
        <v>140000</v>
      </c>
      <c r="L66" s="68"/>
    </row>
    <row r="67" spans="1:12" ht="15.75">
      <c r="A67" s="6">
        <v>4</v>
      </c>
      <c r="B67" s="111" t="s">
        <v>112</v>
      </c>
      <c r="C67" s="110"/>
      <c r="D67" s="110"/>
      <c r="E67" s="134"/>
      <c r="F67" s="134"/>
      <c r="G67" s="134"/>
      <c r="H67" s="134"/>
      <c r="I67" s="134"/>
      <c r="J67" s="134"/>
      <c r="K67" s="134"/>
      <c r="L67" s="68"/>
    </row>
    <row r="68" spans="1:12" ht="34.5" customHeight="1">
      <c r="A68" s="5" t="s">
        <v>540</v>
      </c>
      <c r="B68" s="2" t="s">
        <v>415</v>
      </c>
      <c r="C68" s="2" t="s">
        <v>615</v>
      </c>
      <c r="D68" s="2" t="s">
        <v>616</v>
      </c>
      <c r="E68" s="134">
        <v>450000</v>
      </c>
      <c r="F68" s="134">
        <v>270000</v>
      </c>
      <c r="G68" s="134">
        <v>180000</v>
      </c>
      <c r="H68" s="134"/>
      <c r="I68" s="134">
        <v>315000</v>
      </c>
      <c r="J68" s="134">
        <v>189000</v>
      </c>
      <c r="K68" s="134">
        <v>126000</v>
      </c>
      <c r="L68" s="68"/>
    </row>
    <row r="69" spans="1:12" ht="36.75" customHeight="1">
      <c r="A69" s="5" t="s">
        <v>541</v>
      </c>
      <c r="B69" s="2" t="s">
        <v>416</v>
      </c>
      <c r="C69" s="2" t="s">
        <v>617</v>
      </c>
      <c r="D69" s="2" t="s">
        <v>618</v>
      </c>
      <c r="E69" s="134">
        <v>400000</v>
      </c>
      <c r="F69" s="134">
        <v>240000</v>
      </c>
      <c r="G69" s="134">
        <v>160000</v>
      </c>
      <c r="H69" s="134"/>
      <c r="I69" s="134">
        <v>280000</v>
      </c>
      <c r="J69" s="134">
        <v>168000</v>
      </c>
      <c r="K69" s="134">
        <v>112000</v>
      </c>
      <c r="L69" s="68"/>
    </row>
    <row r="70" spans="1:12" ht="37.5" customHeight="1">
      <c r="A70" s="5" t="s">
        <v>542</v>
      </c>
      <c r="B70" s="2" t="s">
        <v>417</v>
      </c>
      <c r="C70" s="2" t="s">
        <v>619</v>
      </c>
      <c r="D70" s="2" t="s">
        <v>620</v>
      </c>
      <c r="E70" s="134">
        <v>400000</v>
      </c>
      <c r="F70" s="134">
        <v>240000</v>
      </c>
      <c r="G70" s="134">
        <v>160000</v>
      </c>
      <c r="H70" s="134"/>
      <c r="I70" s="134">
        <v>280000</v>
      </c>
      <c r="J70" s="134">
        <v>168000</v>
      </c>
      <c r="K70" s="134">
        <v>112000</v>
      </c>
      <c r="L70" s="68"/>
    </row>
    <row r="71" spans="1:12" ht="15.75">
      <c r="A71" s="6">
        <v>5</v>
      </c>
      <c r="B71" s="1" t="s">
        <v>96</v>
      </c>
      <c r="C71" s="2"/>
      <c r="D71" s="2"/>
      <c r="E71" s="134"/>
      <c r="F71" s="134"/>
      <c r="G71" s="134"/>
      <c r="H71" s="134"/>
      <c r="I71" s="134"/>
      <c r="J71" s="134"/>
      <c r="K71" s="134"/>
      <c r="L71" s="68"/>
    </row>
    <row r="72" spans="1:12" ht="15.75">
      <c r="A72" s="5" t="s">
        <v>514</v>
      </c>
      <c r="B72" s="2" t="s">
        <v>439</v>
      </c>
      <c r="C72" s="2" t="s">
        <v>621</v>
      </c>
      <c r="D72" s="2" t="s">
        <v>622</v>
      </c>
      <c r="E72" s="134">
        <v>350000</v>
      </c>
      <c r="F72" s="134">
        <v>210000</v>
      </c>
      <c r="G72" s="134"/>
      <c r="H72" s="134"/>
      <c r="I72" s="134">
        <v>244999.99999999997</v>
      </c>
      <c r="J72" s="134">
        <v>146999.99999999997</v>
      </c>
      <c r="K72" s="134"/>
      <c r="L72" s="68"/>
    </row>
    <row r="73" spans="1:12" ht="31.5">
      <c r="A73" s="5" t="s">
        <v>515</v>
      </c>
      <c r="B73" s="2" t="s">
        <v>418</v>
      </c>
      <c r="C73" s="2" t="s">
        <v>585</v>
      </c>
      <c r="D73" s="2" t="s">
        <v>373</v>
      </c>
      <c r="E73" s="134">
        <v>400000</v>
      </c>
      <c r="F73" s="134">
        <v>240000</v>
      </c>
      <c r="G73" s="134"/>
      <c r="H73" s="134"/>
      <c r="I73" s="134">
        <v>280000</v>
      </c>
      <c r="J73" s="134">
        <v>168000</v>
      </c>
      <c r="K73" s="134"/>
      <c r="L73" s="68"/>
    </row>
    <row r="74" spans="1:12" ht="31.5">
      <c r="A74" s="5" t="s">
        <v>516</v>
      </c>
      <c r="B74" s="2" t="s">
        <v>419</v>
      </c>
      <c r="C74" s="2" t="s">
        <v>623</v>
      </c>
      <c r="D74" s="2" t="s">
        <v>624</v>
      </c>
      <c r="E74" s="134">
        <v>200000</v>
      </c>
      <c r="F74" s="134"/>
      <c r="G74" s="134"/>
      <c r="H74" s="134"/>
      <c r="I74" s="134">
        <v>140000</v>
      </c>
      <c r="J74" s="134"/>
      <c r="K74" s="134"/>
      <c r="L74" s="68"/>
    </row>
    <row r="75" spans="1:12" ht="63">
      <c r="A75" s="5" t="s">
        <v>517</v>
      </c>
      <c r="B75" s="2" t="s">
        <v>440</v>
      </c>
      <c r="C75" s="2" t="s">
        <v>625</v>
      </c>
      <c r="D75" s="2" t="s">
        <v>626</v>
      </c>
      <c r="E75" s="134">
        <v>200000</v>
      </c>
      <c r="F75" s="134"/>
      <c r="G75" s="134"/>
      <c r="H75" s="134"/>
      <c r="I75" s="134">
        <v>140000</v>
      </c>
      <c r="J75" s="134"/>
      <c r="K75" s="134"/>
      <c r="L75" s="68"/>
    </row>
    <row r="76" spans="1:12" ht="63">
      <c r="A76" s="5" t="s">
        <v>518</v>
      </c>
      <c r="B76" s="2" t="s">
        <v>441</v>
      </c>
      <c r="C76" s="2" t="s">
        <v>627</v>
      </c>
      <c r="D76" s="2" t="s">
        <v>628</v>
      </c>
      <c r="E76" s="134">
        <v>200000</v>
      </c>
      <c r="F76" s="134"/>
      <c r="G76" s="134"/>
      <c r="H76" s="134"/>
      <c r="I76" s="134">
        <v>140000</v>
      </c>
      <c r="J76" s="134"/>
      <c r="K76" s="134"/>
      <c r="L76" s="68"/>
    </row>
    <row r="77" spans="1:12" ht="15.75">
      <c r="A77" s="6">
        <v>6</v>
      </c>
      <c r="B77" s="1" t="s">
        <v>57</v>
      </c>
      <c r="C77" s="2"/>
      <c r="D77" s="2"/>
      <c r="E77" s="134"/>
      <c r="F77" s="134"/>
      <c r="G77" s="134"/>
      <c r="H77" s="134"/>
      <c r="I77" s="134"/>
      <c r="J77" s="134"/>
      <c r="K77" s="134"/>
      <c r="L77" s="68"/>
    </row>
    <row r="78" spans="1:12" ht="51.75" customHeight="1">
      <c r="A78" s="5"/>
      <c r="B78" s="2" t="s">
        <v>442</v>
      </c>
      <c r="C78" s="20" t="s">
        <v>629</v>
      </c>
      <c r="D78" s="20" t="s">
        <v>630</v>
      </c>
      <c r="E78" s="134">
        <v>400000</v>
      </c>
      <c r="F78" s="134">
        <v>240000</v>
      </c>
      <c r="G78" s="134">
        <v>160000</v>
      </c>
      <c r="H78" s="134"/>
      <c r="I78" s="134">
        <v>280000</v>
      </c>
      <c r="J78" s="134">
        <v>168000</v>
      </c>
      <c r="K78" s="134">
        <v>112000</v>
      </c>
      <c r="L78" s="68"/>
    </row>
    <row r="79" spans="1:12" ht="15.75">
      <c r="A79" s="6">
        <v>7</v>
      </c>
      <c r="B79" s="1" t="s">
        <v>90</v>
      </c>
      <c r="C79" s="20"/>
      <c r="D79" s="20"/>
      <c r="E79" s="134"/>
      <c r="F79" s="134"/>
      <c r="G79" s="134"/>
      <c r="H79" s="134"/>
      <c r="I79" s="134"/>
      <c r="J79" s="134"/>
      <c r="K79" s="134"/>
      <c r="L79" s="68"/>
    </row>
    <row r="80" spans="1:12" ht="47.25">
      <c r="A80" s="5"/>
      <c r="B80" s="2" t="s">
        <v>443</v>
      </c>
      <c r="C80" s="20" t="s">
        <v>631</v>
      </c>
      <c r="D80" s="20" t="s">
        <v>632</v>
      </c>
      <c r="E80" s="134">
        <v>800000</v>
      </c>
      <c r="F80" s="134">
        <v>480000</v>
      </c>
      <c r="G80" s="134">
        <v>320000</v>
      </c>
      <c r="H80" s="134"/>
      <c r="I80" s="134">
        <v>560000</v>
      </c>
      <c r="J80" s="134">
        <v>336000</v>
      </c>
      <c r="K80" s="134">
        <v>224000</v>
      </c>
      <c r="L80" s="68"/>
    </row>
    <row r="81" spans="1:12" ht="15.75">
      <c r="A81" s="6">
        <v>8</v>
      </c>
      <c r="B81" s="1" t="s">
        <v>152</v>
      </c>
      <c r="C81" s="20"/>
      <c r="D81" s="20"/>
      <c r="E81" s="134"/>
      <c r="F81" s="134"/>
      <c r="G81" s="134"/>
      <c r="H81" s="134"/>
      <c r="I81" s="134"/>
      <c r="J81" s="134"/>
      <c r="K81" s="134"/>
      <c r="L81" s="68"/>
    </row>
    <row r="82" spans="1:12" ht="47.25">
      <c r="A82" s="5" t="s">
        <v>530</v>
      </c>
      <c r="B82" s="20" t="s">
        <v>444</v>
      </c>
      <c r="C82" s="20" t="s">
        <v>633</v>
      </c>
      <c r="D82" s="20" t="s">
        <v>634</v>
      </c>
      <c r="E82" s="134">
        <v>250000</v>
      </c>
      <c r="F82" s="134"/>
      <c r="G82" s="134"/>
      <c r="H82" s="134"/>
      <c r="I82" s="134">
        <v>175000</v>
      </c>
      <c r="J82" s="134"/>
      <c r="K82" s="134"/>
      <c r="L82" s="68"/>
    </row>
    <row r="83" spans="1:12" ht="31.5">
      <c r="A83" s="5" t="s">
        <v>531</v>
      </c>
      <c r="B83" s="20" t="s">
        <v>445</v>
      </c>
      <c r="C83" s="20" t="s">
        <v>635</v>
      </c>
      <c r="D83" s="20" t="s">
        <v>636</v>
      </c>
      <c r="E83" s="134">
        <v>250000</v>
      </c>
      <c r="F83" s="134"/>
      <c r="G83" s="134"/>
      <c r="H83" s="134"/>
      <c r="I83" s="134">
        <v>175000</v>
      </c>
      <c r="J83" s="134"/>
      <c r="K83" s="134"/>
      <c r="L83" s="68"/>
    </row>
    <row r="84" spans="1:12" ht="31.5">
      <c r="A84" s="5" t="s">
        <v>532</v>
      </c>
      <c r="B84" s="20" t="s">
        <v>446</v>
      </c>
      <c r="C84" s="20" t="s">
        <v>637</v>
      </c>
      <c r="D84" s="20" t="s">
        <v>638</v>
      </c>
      <c r="E84" s="134">
        <v>180000</v>
      </c>
      <c r="F84" s="134"/>
      <c r="G84" s="134"/>
      <c r="H84" s="134"/>
      <c r="I84" s="134">
        <v>126000</v>
      </c>
      <c r="J84" s="134"/>
      <c r="K84" s="134"/>
      <c r="L84" s="68"/>
    </row>
    <row r="85" spans="1:12" ht="15.75">
      <c r="A85" s="6">
        <v>9</v>
      </c>
      <c r="B85" s="16" t="s">
        <v>168</v>
      </c>
      <c r="C85" s="20"/>
      <c r="D85" s="20"/>
      <c r="E85" s="134"/>
      <c r="F85" s="134"/>
      <c r="G85" s="134"/>
      <c r="H85" s="134"/>
      <c r="I85" s="134"/>
      <c r="J85" s="134"/>
      <c r="K85" s="134"/>
      <c r="L85" s="68"/>
    </row>
    <row r="86" spans="1:12" ht="31.5">
      <c r="A86" s="5" t="s">
        <v>534</v>
      </c>
      <c r="B86" s="20" t="s">
        <v>447</v>
      </c>
      <c r="C86" s="20" t="s">
        <v>639</v>
      </c>
      <c r="D86" s="20" t="s">
        <v>640</v>
      </c>
      <c r="E86" s="134">
        <v>200000</v>
      </c>
      <c r="F86" s="134"/>
      <c r="G86" s="134"/>
      <c r="H86" s="134"/>
      <c r="I86" s="134">
        <v>140000</v>
      </c>
      <c r="J86" s="134" t="s">
        <v>273</v>
      </c>
      <c r="K86" s="134"/>
      <c r="L86" s="68"/>
    </row>
    <row r="87" spans="1:12" ht="31.5">
      <c r="A87" s="5" t="s">
        <v>543</v>
      </c>
      <c r="B87" s="20" t="s">
        <v>447</v>
      </c>
      <c r="C87" s="20" t="s">
        <v>641</v>
      </c>
      <c r="D87" s="20" t="s">
        <v>642</v>
      </c>
      <c r="E87" s="134">
        <v>180000</v>
      </c>
      <c r="F87" s="134"/>
      <c r="G87" s="134"/>
      <c r="H87" s="134"/>
      <c r="I87" s="134">
        <v>126000</v>
      </c>
      <c r="J87" s="134"/>
      <c r="K87" s="134"/>
      <c r="L87" s="68"/>
    </row>
    <row r="88" spans="1:12" ht="15.75">
      <c r="A88" s="6">
        <v>10</v>
      </c>
      <c r="B88" s="16" t="s">
        <v>70</v>
      </c>
      <c r="C88" s="20"/>
      <c r="D88" s="20"/>
      <c r="E88" s="134"/>
      <c r="F88" s="134"/>
      <c r="G88" s="134"/>
      <c r="H88" s="134"/>
      <c r="I88" s="134"/>
      <c r="J88" s="134"/>
      <c r="K88" s="134"/>
      <c r="L88" s="68"/>
    </row>
    <row r="89" spans="1:12" ht="63">
      <c r="A89" s="5" t="s">
        <v>544</v>
      </c>
      <c r="B89" s="20" t="s">
        <v>448</v>
      </c>
      <c r="C89" s="20" t="s">
        <v>643</v>
      </c>
      <c r="D89" s="20" t="s">
        <v>644</v>
      </c>
      <c r="E89" s="134">
        <v>300000</v>
      </c>
      <c r="F89" s="134">
        <v>180000</v>
      </c>
      <c r="G89" s="134"/>
      <c r="H89" s="134"/>
      <c r="I89" s="134">
        <v>210000</v>
      </c>
      <c r="J89" s="134">
        <v>126000</v>
      </c>
      <c r="K89" s="134"/>
      <c r="L89" s="68"/>
    </row>
    <row r="90" spans="1:12" ht="31.5">
      <c r="A90" s="5" t="s">
        <v>545</v>
      </c>
      <c r="B90" s="20" t="s">
        <v>421</v>
      </c>
      <c r="C90" s="20" t="s">
        <v>645</v>
      </c>
      <c r="D90" s="20" t="s">
        <v>646</v>
      </c>
      <c r="E90" s="134">
        <v>300000</v>
      </c>
      <c r="F90" s="134">
        <v>180000</v>
      </c>
      <c r="G90" s="134"/>
      <c r="H90" s="134"/>
      <c r="I90" s="134">
        <v>210000</v>
      </c>
      <c r="J90" s="134">
        <v>126000</v>
      </c>
      <c r="K90" s="134"/>
      <c r="L90" s="68"/>
    </row>
    <row r="91" spans="1:12" ht="15.75">
      <c r="A91" s="6">
        <v>11</v>
      </c>
      <c r="B91" s="16" t="s">
        <v>111</v>
      </c>
      <c r="C91" s="20"/>
      <c r="D91" s="20"/>
      <c r="E91" s="134"/>
      <c r="F91" s="134"/>
      <c r="G91" s="134"/>
      <c r="H91" s="134"/>
      <c r="I91" s="134"/>
      <c r="J91" s="134"/>
      <c r="K91" s="134"/>
      <c r="L91" s="68"/>
    </row>
    <row r="92" spans="1:12" ht="31.5">
      <c r="A92" s="5" t="s">
        <v>546</v>
      </c>
      <c r="B92" s="2" t="s">
        <v>449</v>
      </c>
      <c r="C92" s="20" t="s">
        <v>647</v>
      </c>
      <c r="D92" s="20" t="s">
        <v>648</v>
      </c>
      <c r="E92" s="134">
        <v>250000</v>
      </c>
      <c r="F92" s="134">
        <v>150000</v>
      </c>
      <c r="G92" s="134"/>
      <c r="H92" s="134"/>
      <c r="I92" s="134">
        <v>175000</v>
      </c>
      <c r="J92" s="134">
        <v>105000</v>
      </c>
      <c r="K92" s="134"/>
      <c r="L92" s="68"/>
    </row>
    <row r="93" spans="1:12" ht="31.5">
      <c r="A93" s="5" t="s">
        <v>547</v>
      </c>
      <c r="B93" s="20" t="s">
        <v>450</v>
      </c>
      <c r="C93" s="20" t="s">
        <v>649</v>
      </c>
      <c r="D93" s="20" t="s">
        <v>650</v>
      </c>
      <c r="E93" s="134">
        <v>480000</v>
      </c>
      <c r="F93" s="134">
        <v>288000</v>
      </c>
      <c r="G93" s="134">
        <v>192000</v>
      </c>
      <c r="H93" s="134"/>
      <c r="I93" s="134">
        <v>330000</v>
      </c>
      <c r="J93" s="134">
        <v>198000</v>
      </c>
      <c r="K93" s="134">
        <v>132000</v>
      </c>
      <c r="L93" s="68"/>
    </row>
    <row r="94" spans="1:12" ht="15.75">
      <c r="A94" s="6">
        <v>12</v>
      </c>
      <c r="B94" s="16" t="s">
        <v>66</v>
      </c>
      <c r="C94" s="20"/>
      <c r="D94" s="20"/>
      <c r="E94" s="134"/>
      <c r="F94" s="134"/>
      <c r="G94" s="134"/>
      <c r="H94" s="134"/>
      <c r="I94" s="134"/>
      <c r="J94" s="134"/>
      <c r="K94" s="134"/>
      <c r="L94" s="68"/>
    </row>
    <row r="95" spans="1:12" ht="63">
      <c r="A95" s="5" t="s">
        <v>548</v>
      </c>
      <c r="B95" s="20" t="s">
        <v>451</v>
      </c>
      <c r="C95" s="20" t="s">
        <v>651</v>
      </c>
      <c r="D95" s="20" t="s">
        <v>583</v>
      </c>
      <c r="E95" s="134">
        <v>800000</v>
      </c>
      <c r="F95" s="134">
        <v>480000</v>
      </c>
      <c r="G95" s="134">
        <v>320000</v>
      </c>
      <c r="H95" s="134"/>
      <c r="I95" s="134">
        <v>560000</v>
      </c>
      <c r="J95" s="134">
        <v>336000</v>
      </c>
      <c r="K95" s="134">
        <v>224000</v>
      </c>
      <c r="L95" s="68"/>
    </row>
    <row r="96" spans="1:12" ht="47.25">
      <c r="A96" s="5" t="s">
        <v>549</v>
      </c>
      <c r="B96" s="20" t="s">
        <v>451</v>
      </c>
      <c r="C96" s="20" t="s">
        <v>652</v>
      </c>
      <c r="D96" s="20" t="s">
        <v>653</v>
      </c>
      <c r="E96" s="134">
        <v>800000</v>
      </c>
      <c r="F96" s="134">
        <v>480000</v>
      </c>
      <c r="G96" s="134">
        <v>320000</v>
      </c>
      <c r="H96" s="134"/>
      <c r="I96" s="134">
        <v>560000</v>
      </c>
      <c r="J96" s="134">
        <v>336000</v>
      </c>
      <c r="K96" s="134">
        <v>224000</v>
      </c>
      <c r="L96" s="68"/>
    </row>
    <row r="97" spans="1:12" ht="15.75">
      <c r="A97" s="6">
        <v>13</v>
      </c>
      <c r="B97" s="16" t="s">
        <v>77</v>
      </c>
      <c r="C97" s="20"/>
      <c r="D97" s="20"/>
      <c r="E97" s="134"/>
      <c r="F97" s="134"/>
      <c r="G97" s="134"/>
      <c r="H97" s="134"/>
      <c r="I97" s="134"/>
      <c r="J97" s="134"/>
      <c r="K97" s="134"/>
      <c r="L97" s="68"/>
    </row>
    <row r="98" spans="1:12" ht="31.5">
      <c r="A98" s="5" t="s">
        <v>550</v>
      </c>
      <c r="B98" s="20" t="s">
        <v>452</v>
      </c>
      <c r="C98" s="20" t="s">
        <v>654</v>
      </c>
      <c r="D98" s="20" t="s">
        <v>655</v>
      </c>
      <c r="E98" s="134">
        <v>250000</v>
      </c>
      <c r="F98" s="134"/>
      <c r="G98" s="134"/>
      <c r="H98" s="134"/>
      <c r="I98" s="134">
        <v>175000</v>
      </c>
      <c r="J98" s="134"/>
      <c r="K98" s="134"/>
      <c r="L98" s="68"/>
    </row>
    <row r="99" spans="1:12" ht="47.25">
      <c r="A99" s="5" t="s">
        <v>551</v>
      </c>
      <c r="B99" s="20" t="s">
        <v>453</v>
      </c>
      <c r="C99" s="20" t="s">
        <v>656</v>
      </c>
      <c r="D99" s="20" t="s">
        <v>657</v>
      </c>
      <c r="E99" s="134">
        <v>180000</v>
      </c>
      <c r="F99" s="134"/>
      <c r="G99" s="134"/>
      <c r="H99" s="134"/>
      <c r="I99" s="134">
        <v>126000</v>
      </c>
      <c r="J99" s="134"/>
      <c r="K99" s="134"/>
      <c r="L99" s="68"/>
    </row>
    <row r="100" spans="1:12" ht="15.75">
      <c r="A100" s="6">
        <v>14</v>
      </c>
      <c r="B100" s="16" t="s">
        <v>95</v>
      </c>
      <c r="C100" s="20"/>
      <c r="D100" s="20"/>
      <c r="E100" s="134"/>
      <c r="F100" s="134"/>
      <c r="G100" s="134"/>
      <c r="H100" s="134"/>
      <c r="I100" s="134"/>
      <c r="J100" s="134"/>
      <c r="K100" s="134"/>
      <c r="L100" s="68"/>
    </row>
    <row r="101" spans="1:12" ht="31.5">
      <c r="A101" s="5"/>
      <c r="B101" s="2" t="s">
        <v>420</v>
      </c>
      <c r="C101" s="20" t="s">
        <v>658</v>
      </c>
      <c r="D101" s="20" t="s">
        <v>659</v>
      </c>
      <c r="E101" s="134">
        <v>540000</v>
      </c>
      <c r="F101" s="134">
        <v>324000</v>
      </c>
      <c r="G101" s="134">
        <v>216000</v>
      </c>
      <c r="H101" s="134"/>
      <c r="I101" s="134">
        <v>380000</v>
      </c>
      <c r="J101" s="134">
        <v>228000</v>
      </c>
      <c r="K101" s="134">
        <v>152000</v>
      </c>
      <c r="L101" s="68"/>
    </row>
    <row r="102" spans="1:12" ht="15.75">
      <c r="A102" s="6">
        <v>15</v>
      </c>
      <c r="B102" s="1" t="s">
        <v>48</v>
      </c>
      <c r="C102" s="20"/>
      <c r="D102" s="20"/>
      <c r="E102" s="134"/>
      <c r="F102" s="134"/>
      <c r="G102" s="134"/>
      <c r="H102" s="134"/>
      <c r="I102" s="134"/>
      <c r="J102" s="134"/>
      <c r="K102" s="134"/>
      <c r="L102" s="68"/>
    </row>
    <row r="103" spans="1:12" ht="15.75">
      <c r="A103" s="5" t="s">
        <v>552</v>
      </c>
      <c r="B103" s="20" t="s">
        <v>454</v>
      </c>
      <c r="C103" s="20" t="s">
        <v>660</v>
      </c>
      <c r="D103" s="20" t="s">
        <v>661</v>
      </c>
      <c r="E103" s="134">
        <v>300000</v>
      </c>
      <c r="F103" s="134"/>
      <c r="G103" s="134"/>
      <c r="H103" s="134"/>
      <c r="I103" s="134">
        <v>210000</v>
      </c>
      <c r="J103" s="134"/>
      <c r="K103" s="134"/>
      <c r="L103" s="68"/>
    </row>
    <row r="104" spans="1:12" ht="15.75">
      <c r="A104" s="5" t="s">
        <v>553</v>
      </c>
      <c r="B104" s="20" t="s">
        <v>454</v>
      </c>
      <c r="C104" s="20" t="s">
        <v>580</v>
      </c>
      <c r="D104" s="20" t="s">
        <v>662</v>
      </c>
      <c r="E104" s="134">
        <v>300000</v>
      </c>
      <c r="F104" s="134"/>
      <c r="G104" s="134"/>
      <c r="H104" s="134"/>
      <c r="I104" s="134">
        <v>210000</v>
      </c>
      <c r="J104" s="134"/>
      <c r="K104" s="134"/>
      <c r="L104" s="68"/>
    </row>
    <row r="105" spans="1:12" ht="31.5">
      <c r="A105" s="5" t="s">
        <v>554</v>
      </c>
      <c r="B105" s="20" t="s">
        <v>455</v>
      </c>
      <c r="C105" s="20" t="s">
        <v>663</v>
      </c>
      <c r="D105" s="20" t="s">
        <v>664</v>
      </c>
      <c r="E105" s="134">
        <v>300000</v>
      </c>
      <c r="F105" s="134"/>
      <c r="G105" s="134"/>
      <c r="H105" s="134"/>
      <c r="I105" s="134">
        <v>210000</v>
      </c>
      <c r="J105" s="134"/>
      <c r="K105" s="134"/>
      <c r="L105" s="68"/>
    </row>
    <row r="106" spans="1:12" ht="15.75">
      <c r="A106" s="6">
        <v>16</v>
      </c>
      <c r="B106" s="16" t="s">
        <v>94</v>
      </c>
      <c r="C106" s="20"/>
      <c r="D106" s="20"/>
      <c r="E106" s="134"/>
      <c r="F106" s="134"/>
      <c r="G106" s="134"/>
      <c r="H106" s="134"/>
      <c r="I106" s="134"/>
      <c r="J106" s="134"/>
      <c r="K106" s="134"/>
      <c r="L106" s="68"/>
    </row>
    <row r="107" spans="1:12" ht="31.5">
      <c r="A107" s="5" t="s">
        <v>555</v>
      </c>
      <c r="B107" s="2" t="s">
        <v>456</v>
      </c>
      <c r="C107" s="20" t="s">
        <v>665</v>
      </c>
      <c r="D107" s="20" t="s">
        <v>666</v>
      </c>
      <c r="E107" s="134">
        <v>200000</v>
      </c>
      <c r="F107" s="134"/>
      <c r="G107" s="134"/>
      <c r="H107" s="134"/>
      <c r="I107" s="134">
        <v>140000</v>
      </c>
      <c r="J107" s="134"/>
      <c r="K107" s="134"/>
      <c r="L107" s="68"/>
    </row>
    <row r="108" spans="1:12" ht="47.25">
      <c r="A108" s="5" t="s">
        <v>556</v>
      </c>
      <c r="B108" s="2" t="s">
        <v>457</v>
      </c>
      <c r="C108" s="20" t="s">
        <v>666</v>
      </c>
      <c r="D108" s="20" t="s">
        <v>587</v>
      </c>
      <c r="E108" s="134">
        <v>200000</v>
      </c>
      <c r="F108" s="134"/>
      <c r="G108" s="134"/>
      <c r="H108" s="134"/>
      <c r="I108" s="134">
        <v>140000</v>
      </c>
      <c r="J108" s="134"/>
      <c r="K108" s="134"/>
      <c r="L108" s="68"/>
    </row>
    <row r="109" spans="1:12" ht="15.75">
      <c r="A109" s="6">
        <v>17</v>
      </c>
      <c r="B109" s="1" t="s">
        <v>193</v>
      </c>
      <c r="C109" s="20"/>
      <c r="D109" s="20"/>
      <c r="E109" s="134"/>
      <c r="F109" s="134"/>
      <c r="G109" s="134"/>
      <c r="H109" s="134"/>
      <c r="I109" s="134"/>
      <c r="J109" s="134"/>
      <c r="K109" s="134"/>
      <c r="L109" s="68"/>
    </row>
    <row r="110" spans="1:12" ht="31.5">
      <c r="A110" s="5"/>
      <c r="B110" s="2" t="s">
        <v>458</v>
      </c>
      <c r="C110" s="20" t="s">
        <v>667</v>
      </c>
      <c r="D110" s="20" t="s">
        <v>668</v>
      </c>
      <c r="E110" s="134">
        <v>360000</v>
      </c>
      <c r="F110" s="134">
        <v>216000</v>
      </c>
      <c r="G110" s="134"/>
      <c r="H110" s="134"/>
      <c r="I110" s="134">
        <v>251999.99999999997</v>
      </c>
      <c r="J110" s="134">
        <v>151000</v>
      </c>
      <c r="K110" s="134"/>
      <c r="L110" s="68"/>
    </row>
    <row r="111" spans="1:8" ht="22.5" customHeight="1">
      <c r="A111" s="64" t="s">
        <v>7</v>
      </c>
      <c r="B111" s="65"/>
      <c r="C111" s="65"/>
      <c r="D111" s="65"/>
      <c r="E111" s="65"/>
      <c r="F111" s="65"/>
      <c r="G111" s="65"/>
      <c r="H111" s="66"/>
    </row>
    <row r="112" spans="1:12" s="4" customFormat="1" ht="15.75">
      <c r="A112" s="17" t="s">
        <v>474</v>
      </c>
      <c r="K112" s="21"/>
      <c r="L112" s="69"/>
    </row>
    <row r="113" spans="1:12" s="18" customFormat="1" ht="18.75" customHeight="1">
      <c r="A113" s="17" t="s">
        <v>560</v>
      </c>
      <c r="B113" s="4"/>
      <c r="C113" s="4"/>
      <c r="D113" s="4"/>
      <c r="E113" s="4"/>
      <c r="F113" s="4"/>
      <c r="G113" s="4"/>
      <c r="H113" s="4"/>
      <c r="I113" s="195" t="s">
        <v>338</v>
      </c>
      <c r="J113" s="195"/>
      <c r="K113" s="67"/>
      <c r="L113" s="4"/>
    </row>
    <row r="114" spans="1:12" ht="45.75" customHeight="1">
      <c r="A114" s="184" t="s">
        <v>11</v>
      </c>
      <c r="B114" s="194" t="s">
        <v>12</v>
      </c>
      <c r="C114" s="184" t="s">
        <v>9</v>
      </c>
      <c r="D114" s="184"/>
      <c r="E114" s="184"/>
      <c r="F114" s="201" t="s">
        <v>495</v>
      </c>
      <c r="G114" s="202"/>
      <c r="H114" s="203"/>
      <c r="I114" s="184" t="s">
        <v>475</v>
      </c>
      <c r="J114" s="184"/>
      <c r="K114" s="184"/>
      <c r="L114" s="60"/>
    </row>
    <row r="115" spans="1:12" ht="31.5">
      <c r="A115" s="184"/>
      <c r="B115" s="194"/>
      <c r="C115" s="63" t="s">
        <v>314</v>
      </c>
      <c r="D115" s="6" t="s">
        <v>315</v>
      </c>
      <c r="E115" s="6" t="s">
        <v>316</v>
      </c>
      <c r="F115" s="6" t="s">
        <v>314</v>
      </c>
      <c r="G115" s="6" t="s">
        <v>315</v>
      </c>
      <c r="H115" s="6" t="s">
        <v>316</v>
      </c>
      <c r="I115" s="6" t="s">
        <v>314</v>
      </c>
      <c r="J115" s="6" t="s">
        <v>315</v>
      </c>
      <c r="K115" s="6" t="s">
        <v>316</v>
      </c>
      <c r="L115" s="60"/>
    </row>
    <row r="116" spans="1:12" ht="15.75">
      <c r="A116" s="5">
        <v>1</v>
      </c>
      <c r="B116" s="19" t="s">
        <v>476</v>
      </c>
      <c r="C116" s="135">
        <v>220000</v>
      </c>
      <c r="D116" s="136">
        <v>170000</v>
      </c>
      <c r="E116" s="134">
        <v>130000</v>
      </c>
      <c r="F116" s="134">
        <v>176000</v>
      </c>
      <c r="G116" s="134">
        <v>152000</v>
      </c>
      <c r="H116" s="134">
        <v>128000</v>
      </c>
      <c r="I116" s="134">
        <v>154000</v>
      </c>
      <c r="J116" s="134">
        <v>133000</v>
      </c>
      <c r="K116" s="134">
        <v>112000</v>
      </c>
      <c r="L116" s="60"/>
    </row>
    <row r="117" spans="1:12" ht="15.75">
      <c r="A117" s="5">
        <v>2</v>
      </c>
      <c r="B117" s="19" t="s">
        <v>477</v>
      </c>
      <c r="C117" s="135">
        <v>170000</v>
      </c>
      <c r="D117" s="136">
        <v>140000</v>
      </c>
      <c r="E117" s="134">
        <v>120000</v>
      </c>
      <c r="F117" s="134">
        <v>136000</v>
      </c>
      <c r="G117" s="134">
        <v>120000</v>
      </c>
      <c r="H117" s="134">
        <v>104000</v>
      </c>
      <c r="I117" s="134">
        <v>118999.99999999999</v>
      </c>
      <c r="J117" s="134">
        <v>105000</v>
      </c>
      <c r="K117" s="134">
        <v>91000</v>
      </c>
      <c r="L117" s="60"/>
    </row>
    <row r="118" spans="1:12" ht="15.75">
      <c r="A118" s="5">
        <v>3</v>
      </c>
      <c r="B118" s="19" t="s">
        <v>478</v>
      </c>
      <c r="C118" s="135">
        <v>140000</v>
      </c>
      <c r="D118" s="136">
        <v>120000</v>
      </c>
      <c r="E118" s="134">
        <v>100000</v>
      </c>
      <c r="F118" s="134">
        <v>120000</v>
      </c>
      <c r="G118" s="134">
        <v>104000</v>
      </c>
      <c r="H118" s="134">
        <v>88000</v>
      </c>
      <c r="I118" s="134">
        <v>105000</v>
      </c>
      <c r="J118" s="134">
        <v>91000</v>
      </c>
      <c r="K118" s="134">
        <v>77000</v>
      </c>
      <c r="L118" s="60"/>
    </row>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sheetData>
  <sheetProtection/>
  <mergeCells count="29">
    <mergeCell ref="C41:D41"/>
    <mergeCell ref="A114:A115"/>
    <mergeCell ref="E6:H6"/>
    <mergeCell ref="F114:H114"/>
    <mergeCell ref="B27:D27"/>
    <mergeCell ref="B28:D28"/>
    <mergeCell ref="B29:D29"/>
    <mergeCell ref="C34:D34"/>
    <mergeCell ref="C114:E114"/>
    <mergeCell ref="I113:J113"/>
    <mergeCell ref="A3:L3"/>
    <mergeCell ref="A2:L2"/>
    <mergeCell ref="J5:K5"/>
    <mergeCell ref="A6:A7"/>
    <mergeCell ref="B6:B7"/>
    <mergeCell ref="I6:L6"/>
    <mergeCell ref="B43:D43"/>
    <mergeCell ref="C45:D45"/>
    <mergeCell ref="C48:D48"/>
    <mergeCell ref="I114:K114"/>
    <mergeCell ref="C6:D6"/>
    <mergeCell ref="C42:D42"/>
    <mergeCell ref="C40:D40"/>
    <mergeCell ref="C36:D36"/>
    <mergeCell ref="B30:D30"/>
    <mergeCell ref="C37:D37"/>
    <mergeCell ref="B38:D38"/>
    <mergeCell ref="C35:D35"/>
    <mergeCell ref="B114:B115"/>
  </mergeCells>
  <printOptions horizontalCentered="1"/>
  <pageMargins left="0.2755905511811024" right="0.31496062992125984" top="0.984251968503937" bottom="0.7874015748031497" header="0.31496062992125984" footer="0.5118110236220472"/>
  <pageSetup firstPageNumber="87" useFirstPageNumber="1" horizontalDpi="600" verticalDpi="600" orientation="landscape" paperSize="9" scale="90" r:id="rId1"/>
  <headerFooter>
    <oddFooter>&amp;C&amp;P</oddFooter>
  </headerFooter>
  <rowBreaks count="2" manualBreakCount="2">
    <brk id="90" max="255" man="1"/>
    <brk id="105" max="255" man="1"/>
  </rowBreaks>
</worksheet>
</file>

<file path=xl/worksheets/sheet6.xml><?xml version="1.0" encoding="utf-8"?>
<worksheet xmlns="http://schemas.openxmlformats.org/spreadsheetml/2006/main" xmlns:r="http://schemas.openxmlformats.org/officeDocument/2006/relationships">
  <dimension ref="A1:E137"/>
  <sheetViews>
    <sheetView view="pageBreakPreview" zoomScale="85" zoomScaleNormal="85" zoomScaleSheetLayoutView="85" workbookViewId="0" topLeftCell="A1">
      <selection activeCell="A1" sqref="A1:E1"/>
    </sheetView>
  </sheetViews>
  <sheetFormatPr defaultColWidth="9.140625" defaultRowHeight="15"/>
  <cols>
    <col min="1" max="1" width="7.421875" style="15" customWidth="1"/>
    <col min="2" max="2" width="17.8515625" style="4" customWidth="1"/>
    <col min="3" max="3" width="23.421875" style="7" customWidth="1"/>
    <col min="4" max="4" width="21.421875" style="7" customWidth="1"/>
    <col min="5" max="5" width="21.00390625" style="7" customWidth="1"/>
    <col min="6" max="16384" width="9.140625" style="4" customWidth="1"/>
  </cols>
  <sheetData>
    <row r="1" spans="1:5" ht="48.75" customHeight="1">
      <c r="A1" s="205" t="s">
        <v>676</v>
      </c>
      <c r="B1" s="205"/>
      <c r="C1" s="205"/>
      <c r="D1" s="205"/>
      <c r="E1" s="205"/>
    </row>
    <row r="2" spans="1:5" ht="21.75" customHeight="1">
      <c r="A2" s="184" t="s">
        <v>11</v>
      </c>
      <c r="B2" s="184" t="s">
        <v>677</v>
      </c>
      <c r="C2" s="184" t="s">
        <v>678</v>
      </c>
      <c r="D2" s="184"/>
      <c r="E2" s="184"/>
    </row>
    <row r="3" spans="1:5" s="9" customFormat="1" ht="29.25" customHeight="1">
      <c r="A3" s="184"/>
      <c r="B3" s="184"/>
      <c r="C3" s="6" t="s">
        <v>14</v>
      </c>
      <c r="D3" s="6" t="s">
        <v>679</v>
      </c>
      <c r="E3" s="6" t="s">
        <v>680</v>
      </c>
    </row>
    <row r="4" spans="1:5" ht="26.25" customHeight="1">
      <c r="A4" s="184"/>
      <c r="B4" s="184"/>
      <c r="C4" s="10" t="s">
        <v>15</v>
      </c>
      <c r="D4" s="10" t="s">
        <v>15</v>
      </c>
      <c r="E4" s="10" t="s">
        <v>15</v>
      </c>
    </row>
    <row r="5" spans="1:5" ht="28.5" customHeight="1">
      <c r="A5" s="6" t="s">
        <v>3</v>
      </c>
      <c r="B5" s="1" t="s">
        <v>681</v>
      </c>
      <c r="C5" s="11"/>
      <c r="D5" s="11"/>
      <c r="E5" s="11"/>
    </row>
    <row r="6" spans="1:5" ht="31.5">
      <c r="A6" s="206">
        <v>1</v>
      </c>
      <c r="B6" s="206" t="s">
        <v>37</v>
      </c>
      <c r="C6" s="53" t="s">
        <v>682</v>
      </c>
      <c r="D6" s="54"/>
      <c r="E6" s="54"/>
    </row>
    <row r="7" spans="1:5" ht="31.5">
      <c r="A7" s="206"/>
      <c r="B7" s="206"/>
      <c r="C7" s="53" t="s">
        <v>701</v>
      </c>
      <c r="D7" s="53"/>
      <c r="E7" s="53"/>
    </row>
    <row r="8" spans="1:5" ht="15.75">
      <c r="A8" s="206">
        <v>2</v>
      </c>
      <c r="B8" s="200" t="s">
        <v>48</v>
      </c>
      <c r="C8" s="53" t="s">
        <v>49</v>
      </c>
      <c r="D8" s="53" t="s">
        <v>683</v>
      </c>
      <c r="E8" s="207" t="s">
        <v>39</v>
      </c>
    </row>
    <row r="9" spans="1:5" ht="15" customHeight="1">
      <c r="A9" s="206"/>
      <c r="B9" s="200"/>
      <c r="C9" s="53" t="s">
        <v>50</v>
      </c>
      <c r="D9" s="53" t="s">
        <v>51</v>
      </c>
      <c r="E9" s="207"/>
    </row>
    <row r="10" spans="1:5" ht="15.75">
      <c r="A10" s="206"/>
      <c r="B10" s="200"/>
      <c r="C10" s="53" t="s">
        <v>52</v>
      </c>
      <c r="D10" s="53" t="s">
        <v>53</v>
      </c>
      <c r="E10" s="207"/>
    </row>
    <row r="11" spans="1:5" ht="15.75" customHeight="1">
      <c r="A11" s="206"/>
      <c r="B11" s="200"/>
      <c r="C11" s="53" t="s">
        <v>54</v>
      </c>
      <c r="D11" s="53"/>
      <c r="E11" s="207"/>
    </row>
    <row r="12" spans="1:5" ht="31.5">
      <c r="A12" s="206"/>
      <c r="B12" s="200"/>
      <c r="C12" s="55" t="s">
        <v>318</v>
      </c>
      <c r="D12" s="53"/>
      <c r="E12" s="207"/>
    </row>
    <row r="13" spans="1:5" ht="15" customHeight="1">
      <c r="A13" s="206"/>
      <c r="B13" s="200"/>
      <c r="C13" s="53" t="s">
        <v>55</v>
      </c>
      <c r="D13" s="53"/>
      <c r="E13" s="207"/>
    </row>
    <row r="14" spans="1:5" ht="15.75">
      <c r="A14" s="206"/>
      <c r="B14" s="200"/>
      <c r="C14" s="53" t="s">
        <v>56</v>
      </c>
      <c r="D14" s="53"/>
      <c r="E14" s="207"/>
    </row>
    <row r="15" spans="1:5" ht="15.75">
      <c r="A15" s="208">
        <v>3</v>
      </c>
      <c r="B15" s="200" t="s">
        <v>86</v>
      </c>
      <c r="C15" s="53" t="s">
        <v>87</v>
      </c>
      <c r="D15" s="209" t="s">
        <v>88</v>
      </c>
      <c r="E15" s="207" t="s">
        <v>39</v>
      </c>
    </row>
    <row r="16" spans="1:5" ht="15.75">
      <c r="A16" s="208"/>
      <c r="B16" s="200"/>
      <c r="C16" s="53" t="s">
        <v>89</v>
      </c>
      <c r="D16" s="209"/>
      <c r="E16" s="207"/>
    </row>
    <row r="17" spans="1:5" ht="47.25" customHeight="1">
      <c r="A17" s="208"/>
      <c r="B17" s="200"/>
      <c r="C17" s="209" t="s">
        <v>319</v>
      </c>
      <c r="D17" s="209"/>
      <c r="E17" s="207"/>
    </row>
    <row r="18" spans="1:5" ht="15.75">
      <c r="A18" s="208"/>
      <c r="B18" s="200"/>
      <c r="C18" s="209"/>
      <c r="D18" s="209"/>
      <c r="E18" s="207"/>
    </row>
    <row r="19" spans="1:5" ht="15.75">
      <c r="A19" s="208">
        <v>4</v>
      </c>
      <c r="B19" s="200" t="s">
        <v>66</v>
      </c>
      <c r="C19" s="53" t="s">
        <v>684</v>
      </c>
      <c r="D19" s="209" t="s">
        <v>67</v>
      </c>
      <c r="E19" s="207" t="s">
        <v>39</v>
      </c>
    </row>
    <row r="20" spans="1:5" ht="15.75">
      <c r="A20" s="208"/>
      <c r="B20" s="200"/>
      <c r="C20" s="53" t="s">
        <v>68</v>
      </c>
      <c r="D20" s="209"/>
      <c r="E20" s="207"/>
    </row>
    <row r="21" spans="1:5" ht="30.75" customHeight="1">
      <c r="A21" s="208"/>
      <c r="B21" s="200"/>
      <c r="C21" s="210" t="s">
        <v>320</v>
      </c>
      <c r="D21" s="209"/>
      <c r="E21" s="207"/>
    </row>
    <row r="22" spans="1:5" ht="15.75">
      <c r="A22" s="208"/>
      <c r="B22" s="200"/>
      <c r="C22" s="210"/>
      <c r="D22" s="209"/>
      <c r="E22" s="207"/>
    </row>
    <row r="23" spans="1:5" ht="15.75">
      <c r="A23" s="208"/>
      <c r="B23" s="200"/>
      <c r="C23" s="53" t="s">
        <v>685</v>
      </c>
      <c r="D23" s="209"/>
      <c r="E23" s="207"/>
    </row>
    <row r="24" spans="1:5" ht="15.75">
      <c r="A24" s="208"/>
      <c r="B24" s="200"/>
      <c r="C24" s="53" t="s">
        <v>69</v>
      </c>
      <c r="D24" s="209"/>
      <c r="E24" s="207"/>
    </row>
    <row r="25" spans="1:5" ht="15.75">
      <c r="A25" s="208">
        <v>5</v>
      </c>
      <c r="B25" s="200" t="s">
        <v>73</v>
      </c>
      <c r="C25" s="53" t="s">
        <v>74</v>
      </c>
      <c r="D25" s="209" t="s">
        <v>75</v>
      </c>
      <c r="E25" s="207" t="s">
        <v>39</v>
      </c>
    </row>
    <row r="26" spans="1:5" ht="15.75">
      <c r="A26" s="208"/>
      <c r="B26" s="200"/>
      <c r="C26" s="53" t="s">
        <v>76</v>
      </c>
      <c r="D26" s="209"/>
      <c r="E26" s="207"/>
    </row>
    <row r="27" spans="1:5" ht="15" customHeight="1">
      <c r="A27" s="208">
        <v>6</v>
      </c>
      <c r="B27" s="200" t="s">
        <v>90</v>
      </c>
      <c r="C27" s="2" t="s">
        <v>91</v>
      </c>
      <c r="D27" s="209"/>
      <c r="E27" s="207" t="s">
        <v>39</v>
      </c>
    </row>
    <row r="28" spans="1:5" ht="15.75" customHeight="1">
      <c r="A28" s="208"/>
      <c r="B28" s="200"/>
      <c r="C28" s="53" t="s">
        <v>92</v>
      </c>
      <c r="D28" s="209"/>
      <c r="E28" s="207"/>
    </row>
    <row r="29" spans="1:5" ht="15.75">
      <c r="A29" s="208"/>
      <c r="B29" s="200"/>
      <c r="C29" s="53" t="s">
        <v>93</v>
      </c>
      <c r="D29" s="209"/>
      <c r="E29" s="207"/>
    </row>
    <row r="30" spans="1:5" ht="47.25">
      <c r="A30" s="208"/>
      <c r="B30" s="200"/>
      <c r="C30" s="53" t="s">
        <v>321</v>
      </c>
      <c r="D30" s="209"/>
      <c r="E30" s="207"/>
    </row>
    <row r="31" spans="1:5" ht="15.75">
      <c r="A31" s="208">
        <v>7</v>
      </c>
      <c r="B31" s="200" t="s">
        <v>44</v>
      </c>
      <c r="C31" s="53" t="s">
        <v>45</v>
      </c>
      <c r="D31" s="53" t="s">
        <v>686</v>
      </c>
      <c r="E31" s="207" t="s">
        <v>39</v>
      </c>
    </row>
    <row r="32" spans="1:5" ht="15.75">
      <c r="A32" s="208"/>
      <c r="B32" s="200"/>
      <c r="C32" s="53" t="s">
        <v>46</v>
      </c>
      <c r="D32" s="53" t="s">
        <v>47</v>
      </c>
      <c r="E32" s="207"/>
    </row>
    <row r="33" spans="1:5" ht="47.25" customHeight="1">
      <c r="A33" s="208"/>
      <c r="B33" s="200"/>
      <c r="C33" s="55" t="s">
        <v>322</v>
      </c>
      <c r="D33" s="53"/>
      <c r="E33" s="207"/>
    </row>
    <row r="34" spans="1:5" ht="15.75" customHeight="1">
      <c r="A34" s="12" t="s">
        <v>4</v>
      </c>
      <c r="B34" s="13" t="s">
        <v>687</v>
      </c>
      <c r="C34" s="14"/>
      <c r="D34" s="14"/>
      <c r="E34" s="14"/>
    </row>
    <row r="35" spans="1:5" ht="15.75" customHeight="1">
      <c r="A35" s="8">
        <v>8</v>
      </c>
      <c r="B35" s="2" t="s">
        <v>36</v>
      </c>
      <c r="C35" s="2"/>
      <c r="D35" s="14"/>
      <c r="E35" s="14"/>
    </row>
    <row r="36" spans="1:5" ht="47.25">
      <c r="A36" s="206">
        <v>9</v>
      </c>
      <c r="B36" s="200" t="s">
        <v>38</v>
      </c>
      <c r="C36" s="53" t="s">
        <v>688</v>
      </c>
      <c r="D36" s="87" t="s">
        <v>689</v>
      </c>
      <c r="E36" s="207" t="s">
        <v>39</v>
      </c>
    </row>
    <row r="37" spans="1:5" ht="15" customHeight="1">
      <c r="A37" s="206"/>
      <c r="B37" s="200"/>
      <c r="C37" s="53" t="s">
        <v>40</v>
      </c>
      <c r="D37" s="53" t="s">
        <v>42</v>
      </c>
      <c r="E37" s="211"/>
    </row>
    <row r="38" spans="1:5" ht="15" customHeight="1">
      <c r="A38" s="206"/>
      <c r="B38" s="200"/>
      <c r="C38" s="53" t="s">
        <v>41</v>
      </c>
      <c r="D38" s="53"/>
      <c r="E38" s="211"/>
    </row>
    <row r="39" spans="1:5" ht="15.75">
      <c r="A39" s="206"/>
      <c r="B39" s="200"/>
      <c r="C39" s="53" t="s">
        <v>43</v>
      </c>
      <c r="D39" s="53"/>
      <c r="E39" s="211"/>
    </row>
    <row r="40" spans="1:5" ht="15.75" customHeight="1">
      <c r="A40" s="206">
        <v>10</v>
      </c>
      <c r="B40" s="200" t="s">
        <v>62</v>
      </c>
      <c r="C40" s="53" t="s">
        <v>63</v>
      </c>
      <c r="D40" s="56" t="s">
        <v>258</v>
      </c>
      <c r="E40" s="207" t="s">
        <v>39</v>
      </c>
    </row>
    <row r="41" spans="1:5" ht="15" customHeight="1">
      <c r="A41" s="206"/>
      <c r="B41" s="200"/>
      <c r="C41" s="53" t="s">
        <v>64</v>
      </c>
      <c r="D41" s="2"/>
      <c r="E41" s="207"/>
    </row>
    <row r="42" spans="1:5" ht="15.75">
      <c r="A42" s="206"/>
      <c r="B42" s="200"/>
      <c r="C42" s="53" t="s">
        <v>65</v>
      </c>
      <c r="D42" s="56"/>
      <c r="E42" s="207"/>
    </row>
    <row r="43" spans="1:5" ht="15" customHeight="1">
      <c r="A43" s="206"/>
      <c r="B43" s="200"/>
      <c r="C43" s="212" t="s">
        <v>323</v>
      </c>
      <c r="D43" s="56"/>
      <c r="E43" s="207"/>
    </row>
    <row r="44" spans="1:5" ht="34.5" customHeight="1">
      <c r="A44" s="206"/>
      <c r="B44" s="200"/>
      <c r="C44" s="212"/>
      <c r="D44" s="56"/>
      <c r="E44" s="207"/>
    </row>
    <row r="45" spans="1:5" ht="20.25" customHeight="1">
      <c r="A45" s="206"/>
      <c r="B45" s="200"/>
      <c r="C45" s="53" t="s">
        <v>690</v>
      </c>
      <c r="D45" s="56"/>
      <c r="E45" s="207"/>
    </row>
    <row r="46" spans="1:5" ht="19.5" customHeight="1">
      <c r="A46" s="206">
        <v>11</v>
      </c>
      <c r="B46" s="200" t="s">
        <v>94</v>
      </c>
      <c r="C46" s="53" t="s">
        <v>259</v>
      </c>
      <c r="D46" s="53" t="s">
        <v>691</v>
      </c>
      <c r="E46" s="207" t="s">
        <v>39</v>
      </c>
    </row>
    <row r="47" spans="1:5" ht="31.5" customHeight="1">
      <c r="A47" s="206"/>
      <c r="B47" s="200"/>
      <c r="C47" s="53" t="s">
        <v>260</v>
      </c>
      <c r="D47" s="53" t="s">
        <v>261</v>
      </c>
      <c r="E47" s="207"/>
    </row>
    <row r="48" spans="1:5" ht="15" customHeight="1">
      <c r="A48" s="206"/>
      <c r="B48" s="200"/>
      <c r="C48" s="53" t="s">
        <v>262</v>
      </c>
      <c r="D48" s="53" t="s">
        <v>263</v>
      </c>
      <c r="E48" s="207"/>
    </row>
    <row r="49" spans="1:5" ht="63">
      <c r="A49" s="206"/>
      <c r="B49" s="200"/>
      <c r="C49" s="53" t="s">
        <v>264</v>
      </c>
      <c r="D49" s="55" t="s">
        <v>324</v>
      </c>
      <c r="E49" s="207"/>
    </row>
    <row r="50" spans="1:5" ht="15.75" customHeight="1">
      <c r="A50" s="206">
        <v>12</v>
      </c>
      <c r="B50" s="200" t="s">
        <v>95</v>
      </c>
      <c r="C50" s="55" t="s">
        <v>339</v>
      </c>
      <c r="D50" s="53" t="s">
        <v>265</v>
      </c>
      <c r="E50" s="207" t="s">
        <v>325</v>
      </c>
    </row>
    <row r="51" spans="1:5" ht="15.75" customHeight="1">
      <c r="A51" s="206"/>
      <c r="B51" s="200"/>
      <c r="C51" s="55" t="s">
        <v>340</v>
      </c>
      <c r="D51" s="53" t="s">
        <v>267</v>
      </c>
      <c r="E51" s="207"/>
    </row>
    <row r="52" spans="1:5" ht="15.75" customHeight="1">
      <c r="A52" s="206"/>
      <c r="B52" s="200"/>
      <c r="C52" s="53" t="s">
        <v>266</v>
      </c>
      <c r="D52" s="53" t="s">
        <v>268</v>
      </c>
      <c r="E52" s="207"/>
    </row>
    <row r="53" spans="1:5" ht="15.75" customHeight="1">
      <c r="A53" s="206"/>
      <c r="B53" s="200"/>
      <c r="C53" s="53"/>
      <c r="D53" s="53" t="s">
        <v>269</v>
      </c>
      <c r="E53" s="207"/>
    </row>
    <row r="54" spans="1:5" ht="31.5" customHeight="1">
      <c r="A54" s="206"/>
      <c r="B54" s="200"/>
      <c r="C54" s="53"/>
      <c r="D54" s="53" t="s">
        <v>270</v>
      </c>
      <c r="E54" s="207"/>
    </row>
    <row r="55" spans="1:5" ht="15.75" customHeight="1">
      <c r="A55" s="206">
        <v>13</v>
      </c>
      <c r="B55" s="200" t="s">
        <v>96</v>
      </c>
      <c r="C55" s="53" t="s">
        <v>692</v>
      </c>
      <c r="D55" s="53" t="s">
        <v>97</v>
      </c>
      <c r="E55" s="207" t="s">
        <v>326</v>
      </c>
    </row>
    <row r="56" spans="1:5" ht="21.75" customHeight="1">
      <c r="A56" s="206"/>
      <c r="B56" s="200"/>
      <c r="C56" s="53" t="s">
        <v>98</v>
      </c>
      <c r="D56" s="53" t="s">
        <v>99</v>
      </c>
      <c r="E56" s="207"/>
    </row>
    <row r="57" spans="1:5" ht="15.75" customHeight="1">
      <c r="A57" s="206"/>
      <c r="B57" s="200"/>
      <c r="C57" s="53" t="s">
        <v>100</v>
      </c>
      <c r="D57" s="53" t="s">
        <v>101</v>
      </c>
      <c r="E57" s="207"/>
    </row>
    <row r="58" spans="1:5" ht="15.75">
      <c r="A58" s="206"/>
      <c r="B58" s="200"/>
      <c r="C58" s="53" t="s">
        <v>102</v>
      </c>
      <c r="D58" s="53" t="s">
        <v>103</v>
      </c>
      <c r="E58" s="207"/>
    </row>
    <row r="59" spans="1:5" ht="15.75">
      <c r="A59" s="206"/>
      <c r="B59" s="200"/>
      <c r="C59" s="53" t="s">
        <v>341</v>
      </c>
      <c r="D59" s="53" t="s">
        <v>104</v>
      </c>
      <c r="E59" s="207"/>
    </row>
    <row r="60" spans="1:5" ht="18.75" customHeight="1">
      <c r="A60" s="206"/>
      <c r="B60" s="200"/>
      <c r="C60" s="53" t="s">
        <v>105</v>
      </c>
      <c r="D60" s="53" t="s">
        <v>106</v>
      </c>
      <c r="E60" s="207"/>
    </row>
    <row r="61" spans="1:5" ht="15.75" customHeight="1">
      <c r="A61" s="206"/>
      <c r="B61" s="200"/>
      <c r="C61" s="53" t="s">
        <v>107</v>
      </c>
      <c r="D61" s="53" t="s">
        <v>108</v>
      </c>
      <c r="E61" s="207"/>
    </row>
    <row r="62" spans="1:5" ht="15.75" customHeight="1">
      <c r="A62" s="206"/>
      <c r="B62" s="200"/>
      <c r="C62" s="53" t="s">
        <v>109</v>
      </c>
      <c r="D62" s="53" t="s">
        <v>110</v>
      </c>
      <c r="E62" s="207"/>
    </row>
    <row r="63" spans="1:5" ht="22.5" customHeight="1">
      <c r="A63" s="6" t="s">
        <v>5</v>
      </c>
      <c r="B63" s="1" t="s">
        <v>693</v>
      </c>
      <c r="C63" s="14"/>
      <c r="D63" s="14"/>
      <c r="E63" s="14"/>
    </row>
    <row r="64" spans="1:5" ht="15" customHeight="1">
      <c r="A64" s="206">
        <v>14</v>
      </c>
      <c r="B64" s="200" t="s">
        <v>70</v>
      </c>
      <c r="C64" s="53" t="s">
        <v>694</v>
      </c>
      <c r="D64" s="56" t="s">
        <v>695</v>
      </c>
      <c r="E64" s="207" t="s">
        <v>39</v>
      </c>
    </row>
    <row r="65" spans="1:5" ht="15.75">
      <c r="A65" s="206"/>
      <c r="B65" s="200"/>
      <c r="C65" s="53" t="s">
        <v>71</v>
      </c>
      <c r="D65" s="57" t="s">
        <v>327</v>
      </c>
      <c r="E65" s="207"/>
    </row>
    <row r="66" spans="1:5" ht="15.75" customHeight="1">
      <c r="A66" s="206"/>
      <c r="B66" s="200"/>
      <c r="C66" s="53" t="s">
        <v>72</v>
      </c>
      <c r="D66" s="56"/>
      <c r="E66" s="207"/>
    </row>
    <row r="67" spans="1:5" ht="15" customHeight="1">
      <c r="A67" s="206">
        <v>15</v>
      </c>
      <c r="B67" s="200" t="s">
        <v>77</v>
      </c>
      <c r="C67" s="53" t="s">
        <v>78</v>
      </c>
      <c r="D67" s="53" t="s">
        <v>696</v>
      </c>
      <c r="E67" s="207" t="s">
        <v>39</v>
      </c>
    </row>
    <row r="68" spans="1:5" ht="21.75" customHeight="1">
      <c r="A68" s="206"/>
      <c r="B68" s="200"/>
      <c r="C68" s="53" t="s">
        <v>79</v>
      </c>
      <c r="D68" s="53" t="s">
        <v>80</v>
      </c>
      <c r="E68" s="207"/>
    </row>
    <row r="69" spans="1:5" ht="31.5">
      <c r="A69" s="206"/>
      <c r="B69" s="200"/>
      <c r="C69" s="53" t="s">
        <v>81</v>
      </c>
      <c r="D69" s="53" t="s">
        <v>82</v>
      </c>
      <c r="E69" s="207"/>
    </row>
    <row r="70" spans="1:5" ht="31.5" customHeight="1">
      <c r="A70" s="206"/>
      <c r="B70" s="200"/>
      <c r="C70" s="53" t="s">
        <v>83</v>
      </c>
      <c r="D70" s="53" t="s">
        <v>84</v>
      </c>
      <c r="E70" s="207"/>
    </row>
    <row r="71" spans="1:5" ht="15.75" customHeight="1">
      <c r="A71" s="206"/>
      <c r="B71" s="200"/>
      <c r="C71" s="53"/>
      <c r="D71" s="53" t="s">
        <v>85</v>
      </c>
      <c r="E71" s="207"/>
    </row>
    <row r="72" spans="1:5" ht="15.75" customHeight="1">
      <c r="A72" s="206">
        <v>16</v>
      </c>
      <c r="B72" s="213" t="s">
        <v>111</v>
      </c>
      <c r="C72" s="53" t="s">
        <v>697</v>
      </c>
      <c r="D72" s="53" t="s">
        <v>271</v>
      </c>
      <c r="E72" s="207" t="s">
        <v>39</v>
      </c>
    </row>
    <row r="73" spans="1:5" ht="47.25">
      <c r="A73" s="206"/>
      <c r="B73" s="213"/>
      <c r="C73" s="55" t="s">
        <v>328</v>
      </c>
      <c r="D73" s="53" t="s">
        <v>272</v>
      </c>
      <c r="E73" s="207"/>
    </row>
    <row r="74" spans="1:5" ht="15.75" customHeight="1">
      <c r="A74" s="206">
        <v>17</v>
      </c>
      <c r="B74" s="200" t="s">
        <v>112</v>
      </c>
      <c r="C74" s="53" t="s">
        <v>113</v>
      </c>
      <c r="D74" s="214" t="s">
        <v>114</v>
      </c>
      <c r="E74" s="207" t="s">
        <v>329</v>
      </c>
    </row>
    <row r="75" spans="1:5" ht="15.75" customHeight="1">
      <c r="A75" s="206"/>
      <c r="B75" s="200"/>
      <c r="C75" s="53" t="s">
        <v>115</v>
      </c>
      <c r="D75" s="214"/>
      <c r="E75" s="207"/>
    </row>
    <row r="76" spans="1:5" ht="15.75" customHeight="1">
      <c r="A76" s="206"/>
      <c r="B76" s="200"/>
      <c r="C76" s="53" t="s">
        <v>116</v>
      </c>
      <c r="D76" s="214"/>
      <c r="E76" s="207"/>
    </row>
    <row r="77" spans="1:5" ht="15.75" customHeight="1">
      <c r="A77" s="206"/>
      <c r="B77" s="200"/>
      <c r="C77" s="53" t="s">
        <v>117</v>
      </c>
      <c r="D77" s="214"/>
      <c r="E77" s="207"/>
    </row>
    <row r="78" spans="1:5" ht="15.75" customHeight="1">
      <c r="A78" s="206"/>
      <c r="B78" s="200"/>
      <c r="C78" s="53" t="s">
        <v>118</v>
      </c>
      <c r="D78" s="214"/>
      <c r="E78" s="207"/>
    </row>
    <row r="79" spans="1:5" ht="15.75">
      <c r="A79" s="206"/>
      <c r="B79" s="200"/>
      <c r="C79" s="53" t="s">
        <v>119</v>
      </c>
      <c r="D79" s="214"/>
      <c r="E79" s="207"/>
    </row>
    <row r="80" spans="1:5" ht="47.25">
      <c r="A80" s="206">
        <v>18</v>
      </c>
      <c r="B80" s="200" t="s">
        <v>28</v>
      </c>
      <c r="C80" s="53" t="s">
        <v>120</v>
      </c>
      <c r="D80" s="209" t="s">
        <v>121</v>
      </c>
      <c r="E80" s="207" t="s">
        <v>39</v>
      </c>
    </row>
    <row r="81" spans="1:5" ht="17.25" customHeight="1">
      <c r="A81" s="206"/>
      <c r="B81" s="200"/>
      <c r="C81" s="53" t="s">
        <v>122</v>
      </c>
      <c r="D81" s="209"/>
      <c r="E81" s="211"/>
    </row>
    <row r="82" spans="1:5" ht="15.75">
      <c r="A82" s="206"/>
      <c r="B82" s="200"/>
      <c r="C82" s="209" t="s">
        <v>330</v>
      </c>
      <c r="D82" s="209"/>
      <c r="E82" s="211"/>
    </row>
    <row r="83" spans="1:5" ht="15.75">
      <c r="A83" s="206"/>
      <c r="B83" s="200"/>
      <c r="C83" s="209"/>
      <c r="D83" s="209"/>
      <c r="E83" s="211"/>
    </row>
    <row r="84" spans="1:5" ht="15" customHeight="1">
      <c r="A84" s="206"/>
      <c r="B84" s="200"/>
      <c r="C84" s="53" t="s">
        <v>698</v>
      </c>
      <c r="D84" s="209"/>
      <c r="E84" s="211"/>
    </row>
    <row r="85" spans="1:5" ht="15.75">
      <c r="A85" s="206"/>
      <c r="B85" s="200"/>
      <c r="C85" s="53" t="s">
        <v>124</v>
      </c>
      <c r="D85" s="209"/>
      <c r="E85" s="211"/>
    </row>
    <row r="86" spans="1:5" ht="15.75" customHeight="1">
      <c r="A86" s="206">
        <v>19</v>
      </c>
      <c r="B86" s="200" t="s">
        <v>125</v>
      </c>
      <c r="C86" s="53" t="s">
        <v>126</v>
      </c>
      <c r="D86" s="53" t="s">
        <v>699</v>
      </c>
      <c r="E86" s="207" t="s">
        <v>39</v>
      </c>
    </row>
    <row r="87" spans="1:5" ht="15" customHeight="1">
      <c r="A87" s="206"/>
      <c r="B87" s="200"/>
      <c r="C87" s="53" t="s">
        <v>127</v>
      </c>
      <c r="D87" s="53" t="s">
        <v>128</v>
      </c>
      <c r="E87" s="207"/>
    </row>
    <row r="88" spans="1:5" ht="15.75" customHeight="1">
      <c r="A88" s="206"/>
      <c r="B88" s="200"/>
      <c r="C88" s="53" t="s">
        <v>129</v>
      </c>
      <c r="D88" s="53" t="s">
        <v>130</v>
      </c>
      <c r="E88" s="207"/>
    </row>
    <row r="89" spans="1:5" ht="15.75" customHeight="1">
      <c r="A89" s="206"/>
      <c r="B89" s="200"/>
      <c r="C89" s="53" t="s">
        <v>131</v>
      </c>
      <c r="D89" s="53" t="s">
        <v>132</v>
      </c>
      <c r="E89" s="207"/>
    </row>
    <row r="90" spans="1:5" ht="15.75" customHeight="1">
      <c r="A90" s="206"/>
      <c r="B90" s="200"/>
      <c r="C90" s="53" t="s">
        <v>133</v>
      </c>
      <c r="D90" s="53"/>
      <c r="E90" s="207"/>
    </row>
    <row r="91" spans="1:5" ht="31.5">
      <c r="A91" s="206"/>
      <c r="B91" s="200"/>
      <c r="C91" s="53" t="s">
        <v>331</v>
      </c>
      <c r="D91" s="53"/>
      <c r="E91" s="207"/>
    </row>
    <row r="92" spans="1:5" ht="21" customHeight="1">
      <c r="A92" s="206"/>
      <c r="B92" s="200"/>
      <c r="C92" s="53" t="s">
        <v>134</v>
      </c>
      <c r="D92" s="53"/>
      <c r="E92" s="207"/>
    </row>
    <row r="93" spans="1:5" ht="15.75" customHeight="1">
      <c r="A93" s="206">
        <v>20</v>
      </c>
      <c r="B93" s="200" t="s">
        <v>135</v>
      </c>
      <c r="C93" s="53" t="s">
        <v>136</v>
      </c>
      <c r="D93" s="53" t="s">
        <v>700</v>
      </c>
      <c r="E93" s="207" t="s">
        <v>39</v>
      </c>
    </row>
    <row r="94" spans="1:5" ht="15.75" customHeight="1">
      <c r="A94" s="206"/>
      <c r="B94" s="200"/>
      <c r="C94" s="53" t="s">
        <v>137</v>
      </c>
      <c r="D94" s="53" t="s">
        <v>138</v>
      </c>
      <c r="E94" s="207"/>
    </row>
    <row r="95" spans="1:5" ht="15.75">
      <c r="A95" s="206"/>
      <c r="B95" s="200"/>
      <c r="C95" s="53" t="s">
        <v>139</v>
      </c>
      <c r="D95" s="53" t="s">
        <v>140</v>
      </c>
      <c r="E95" s="207"/>
    </row>
    <row r="96" spans="1:5" ht="15" customHeight="1">
      <c r="A96" s="206"/>
      <c r="B96" s="200"/>
      <c r="C96" s="53" t="s">
        <v>141</v>
      </c>
      <c r="D96" s="53" t="s">
        <v>142</v>
      </c>
      <c r="E96" s="207"/>
    </row>
    <row r="97" spans="1:5" ht="15.75" customHeight="1">
      <c r="A97" s="206"/>
      <c r="B97" s="200"/>
      <c r="C97" s="53" t="s">
        <v>143</v>
      </c>
      <c r="D97" s="53" t="s">
        <v>144</v>
      </c>
      <c r="E97" s="207"/>
    </row>
    <row r="98" spans="1:5" ht="15.75" customHeight="1">
      <c r="A98" s="206">
        <v>21</v>
      </c>
      <c r="B98" s="200" t="s">
        <v>145</v>
      </c>
      <c r="C98" s="53" t="s">
        <v>146</v>
      </c>
      <c r="D98" s="53" t="s">
        <v>147</v>
      </c>
      <c r="E98" s="207" t="s">
        <v>332</v>
      </c>
    </row>
    <row r="99" spans="1:5" ht="15.75" customHeight="1">
      <c r="A99" s="206"/>
      <c r="B99" s="200"/>
      <c r="C99" s="53" t="s">
        <v>148</v>
      </c>
      <c r="D99" s="53" t="s">
        <v>149</v>
      </c>
      <c r="E99" s="207"/>
    </row>
    <row r="100" spans="1:5" ht="15.75" customHeight="1">
      <c r="A100" s="206"/>
      <c r="B100" s="200"/>
      <c r="C100" s="53" t="s">
        <v>150</v>
      </c>
      <c r="D100" s="53" t="s">
        <v>151</v>
      </c>
      <c r="E100" s="207"/>
    </row>
    <row r="101" spans="1:5" ht="15.75" customHeight="1">
      <c r="A101" s="206">
        <v>22</v>
      </c>
      <c r="B101" s="206" t="s">
        <v>152</v>
      </c>
      <c r="C101" s="53" t="s">
        <v>153</v>
      </c>
      <c r="D101" s="53" t="s">
        <v>154</v>
      </c>
      <c r="E101" s="207" t="s">
        <v>39</v>
      </c>
    </row>
    <row r="102" spans="1:5" ht="15.75" customHeight="1">
      <c r="A102" s="206"/>
      <c r="B102" s="206"/>
      <c r="C102" s="53" t="s">
        <v>123</v>
      </c>
      <c r="D102" s="53" t="s">
        <v>155</v>
      </c>
      <c r="E102" s="207"/>
    </row>
    <row r="103" spans="1:5" ht="15.75">
      <c r="A103" s="206"/>
      <c r="B103" s="206"/>
      <c r="C103" s="53" t="s">
        <v>156</v>
      </c>
      <c r="D103" s="55" t="s">
        <v>348</v>
      </c>
      <c r="E103" s="207"/>
    </row>
    <row r="104" spans="1:5" ht="15.75" customHeight="1">
      <c r="A104" s="206"/>
      <c r="B104" s="206"/>
      <c r="C104" s="53" t="s">
        <v>157</v>
      </c>
      <c r="D104" s="55" t="s">
        <v>349</v>
      </c>
      <c r="E104" s="207"/>
    </row>
    <row r="105" spans="1:5" ht="48.75" customHeight="1">
      <c r="A105" s="206"/>
      <c r="B105" s="206"/>
      <c r="C105" s="53" t="s">
        <v>158</v>
      </c>
      <c r="D105" s="55" t="s">
        <v>350</v>
      </c>
      <c r="E105" s="207"/>
    </row>
    <row r="106" spans="1:5" ht="31.5" customHeight="1">
      <c r="A106" s="206"/>
      <c r="B106" s="206"/>
      <c r="C106" s="55" t="s">
        <v>347</v>
      </c>
      <c r="D106" s="53"/>
      <c r="E106" s="85"/>
    </row>
    <row r="107" spans="1:5" ht="15" customHeight="1">
      <c r="A107" s="206">
        <v>23</v>
      </c>
      <c r="B107" s="206" t="s">
        <v>159</v>
      </c>
      <c r="C107" s="2" t="s">
        <v>160</v>
      </c>
      <c r="D107" s="2" t="s">
        <v>161</v>
      </c>
      <c r="E107" s="206" t="s">
        <v>39</v>
      </c>
    </row>
    <row r="108" spans="1:5" ht="15.75" customHeight="1">
      <c r="A108" s="206"/>
      <c r="B108" s="206"/>
      <c r="C108" s="2" t="s">
        <v>162</v>
      </c>
      <c r="D108" s="2" t="s">
        <v>163</v>
      </c>
      <c r="E108" s="206"/>
    </row>
    <row r="109" spans="1:5" ht="15.75" customHeight="1">
      <c r="A109" s="206"/>
      <c r="B109" s="206"/>
      <c r="C109" s="2" t="s">
        <v>164</v>
      </c>
      <c r="D109" s="2" t="s">
        <v>165</v>
      </c>
      <c r="E109" s="206"/>
    </row>
    <row r="110" spans="1:5" ht="15.75" customHeight="1">
      <c r="A110" s="206"/>
      <c r="B110" s="206"/>
      <c r="C110" s="2" t="s">
        <v>166</v>
      </c>
      <c r="D110" s="2" t="s">
        <v>167</v>
      </c>
      <c r="E110" s="206"/>
    </row>
    <row r="111" spans="1:5" ht="15.75" customHeight="1">
      <c r="A111" s="206"/>
      <c r="B111" s="206"/>
      <c r="C111" s="88" t="s">
        <v>342</v>
      </c>
      <c r="D111" s="88" t="s">
        <v>344</v>
      </c>
      <c r="E111" s="206"/>
    </row>
    <row r="112" spans="1:5" ht="15.75" customHeight="1">
      <c r="A112" s="206"/>
      <c r="B112" s="206"/>
      <c r="C112" s="88"/>
      <c r="D112" s="88" t="s">
        <v>345</v>
      </c>
      <c r="E112" s="206"/>
    </row>
    <row r="113" spans="1:5" ht="15.75" customHeight="1">
      <c r="A113" s="206"/>
      <c r="B113" s="206"/>
      <c r="C113" s="88"/>
      <c r="D113" s="88" t="s">
        <v>346</v>
      </c>
      <c r="E113" s="206"/>
    </row>
    <row r="114" spans="1:5" ht="15.75" customHeight="1">
      <c r="A114" s="206">
        <v>24</v>
      </c>
      <c r="B114" s="200" t="s">
        <v>168</v>
      </c>
      <c r="C114" s="53" t="s">
        <v>169</v>
      </c>
      <c r="D114" s="53" t="s">
        <v>170</v>
      </c>
      <c r="E114" s="207" t="s">
        <v>333</v>
      </c>
    </row>
    <row r="115" spans="1:5" ht="15" customHeight="1">
      <c r="A115" s="206"/>
      <c r="B115" s="200"/>
      <c r="C115" s="53" t="s">
        <v>171</v>
      </c>
      <c r="D115" s="53" t="s">
        <v>172</v>
      </c>
      <c r="E115" s="207"/>
    </row>
    <row r="116" spans="1:5" ht="15.75" customHeight="1">
      <c r="A116" s="206"/>
      <c r="B116" s="200"/>
      <c r="C116" s="53"/>
      <c r="D116" s="53" t="s">
        <v>173</v>
      </c>
      <c r="E116" s="207"/>
    </row>
    <row r="117" spans="1:5" ht="15.75" customHeight="1">
      <c r="A117" s="206"/>
      <c r="B117" s="200"/>
      <c r="C117" s="53"/>
      <c r="D117" s="53" t="s">
        <v>174</v>
      </c>
      <c r="E117" s="207"/>
    </row>
    <row r="118" spans="1:5" ht="31.5" customHeight="1">
      <c r="A118" s="206">
        <v>25</v>
      </c>
      <c r="B118" s="200" t="s">
        <v>175</v>
      </c>
      <c r="C118" s="53" t="s">
        <v>176</v>
      </c>
      <c r="D118" s="53" t="s">
        <v>177</v>
      </c>
      <c r="E118" s="207" t="s">
        <v>39</v>
      </c>
    </row>
    <row r="119" spans="1:5" ht="15" customHeight="1">
      <c r="A119" s="206"/>
      <c r="B119" s="200"/>
      <c r="C119" s="53" t="s">
        <v>178</v>
      </c>
      <c r="D119" s="53" t="s">
        <v>179</v>
      </c>
      <c r="E119" s="207"/>
    </row>
    <row r="120" spans="1:5" ht="31.5">
      <c r="A120" s="206"/>
      <c r="B120" s="200"/>
      <c r="C120" s="53" t="s">
        <v>180</v>
      </c>
      <c r="D120" s="55" t="s">
        <v>334</v>
      </c>
      <c r="E120" s="207"/>
    </row>
    <row r="121" spans="1:5" ht="15.75" customHeight="1">
      <c r="A121" s="206"/>
      <c r="B121" s="200"/>
      <c r="C121" s="53" t="s">
        <v>181</v>
      </c>
      <c r="D121" s="53"/>
      <c r="E121" s="207"/>
    </row>
    <row r="122" spans="1:5" ht="15.75" customHeight="1">
      <c r="A122" s="206"/>
      <c r="B122" s="200"/>
      <c r="C122" s="53" t="s">
        <v>182</v>
      </c>
      <c r="D122" s="53"/>
      <c r="E122" s="207"/>
    </row>
    <row r="123" spans="1:5" ht="15.75" customHeight="1">
      <c r="A123" s="206"/>
      <c r="B123" s="200"/>
      <c r="C123" s="53" t="s">
        <v>183</v>
      </c>
      <c r="D123" s="53"/>
      <c r="E123" s="207"/>
    </row>
    <row r="124" spans="1:5" ht="20.25" customHeight="1">
      <c r="A124" s="206">
        <v>26</v>
      </c>
      <c r="B124" s="200" t="s">
        <v>184</v>
      </c>
      <c r="C124" s="53" t="s">
        <v>185</v>
      </c>
      <c r="D124" s="53" t="s">
        <v>186</v>
      </c>
      <c r="E124" s="212" t="s">
        <v>335</v>
      </c>
    </row>
    <row r="125" spans="1:5" ht="19.5" customHeight="1">
      <c r="A125" s="206"/>
      <c r="B125" s="200"/>
      <c r="C125" s="53" t="s">
        <v>187</v>
      </c>
      <c r="D125" s="53" t="s">
        <v>188</v>
      </c>
      <c r="E125" s="207"/>
    </row>
    <row r="126" spans="1:5" ht="20.25" customHeight="1">
      <c r="A126" s="206"/>
      <c r="B126" s="200"/>
      <c r="C126" s="53" t="s">
        <v>189</v>
      </c>
      <c r="D126" s="53" t="s">
        <v>190</v>
      </c>
      <c r="E126" s="207"/>
    </row>
    <row r="127" spans="1:5" ht="18.75" customHeight="1">
      <c r="A127" s="206"/>
      <c r="B127" s="200"/>
      <c r="C127" s="53" t="s">
        <v>191</v>
      </c>
      <c r="D127" s="53"/>
      <c r="E127" s="207"/>
    </row>
    <row r="128" spans="1:5" ht="20.25" customHeight="1">
      <c r="A128" s="206"/>
      <c r="B128" s="200"/>
      <c r="C128" s="53" t="s">
        <v>192</v>
      </c>
      <c r="D128" s="53"/>
      <c r="E128" s="207"/>
    </row>
    <row r="129" spans="1:5" ht="15.75" customHeight="1">
      <c r="A129" s="206">
        <v>27</v>
      </c>
      <c r="B129" s="200" t="s">
        <v>193</v>
      </c>
      <c r="C129" s="53" t="s">
        <v>194</v>
      </c>
      <c r="D129" s="53" t="s">
        <v>195</v>
      </c>
      <c r="E129" s="207" t="s">
        <v>39</v>
      </c>
    </row>
    <row r="130" spans="1:5" ht="15.75" customHeight="1">
      <c r="A130" s="206"/>
      <c r="B130" s="200"/>
      <c r="C130" s="53" t="s">
        <v>196</v>
      </c>
      <c r="D130" s="53" t="s">
        <v>197</v>
      </c>
      <c r="E130" s="207"/>
    </row>
    <row r="131" spans="1:5" ht="15.75" customHeight="1">
      <c r="A131" s="206"/>
      <c r="B131" s="200"/>
      <c r="C131" s="53" t="s">
        <v>198</v>
      </c>
      <c r="D131" s="3" t="s">
        <v>343</v>
      </c>
      <c r="E131" s="207"/>
    </row>
    <row r="132" spans="1:5" ht="15.75" customHeight="1">
      <c r="A132" s="206"/>
      <c r="B132" s="200"/>
      <c r="C132" s="53"/>
      <c r="D132" s="53" t="s">
        <v>199</v>
      </c>
      <c r="E132" s="207"/>
    </row>
    <row r="133" spans="1:5" ht="15.75" customHeight="1">
      <c r="A133" s="206">
        <v>28</v>
      </c>
      <c r="B133" s="200" t="s">
        <v>200</v>
      </c>
      <c r="C133" s="53" t="s">
        <v>201</v>
      </c>
      <c r="D133" s="53" t="s">
        <v>202</v>
      </c>
      <c r="E133" s="207" t="s">
        <v>39</v>
      </c>
    </row>
    <row r="134" spans="1:5" ht="31.5">
      <c r="A134" s="206"/>
      <c r="B134" s="200"/>
      <c r="C134" s="53" t="s">
        <v>203</v>
      </c>
      <c r="D134" s="55" t="s">
        <v>336</v>
      </c>
      <c r="E134" s="207"/>
    </row>
    <row r="135" spans="1:5" ht="15.75" customHeight="1">
      <c r="A135" s="208">
        <v>29</v>
      </c>
      <c r="B135" s="200" t="s">
        <v>57</v>
      </c>
      <c r="C135" s="53" t="s">
        <v>58</v>
      </c>
      <c r="D135" s="53" t="s">
        <v>59</v>
      </c>
      <c r="E135" s="207" t="s">
        <v>39</v>
      </c>
    </row>
    <row r="136" spans="1:5" ht="15.75" customHeight="1">
      <c r="A136" s="208"/>
      <c r="B136" s="200"/>
      <c r="C136" s="53" t="s">
        <v>60</v>
      </c>
      <c r="D136" s="53" t="s">
        <v>61</v>
      </c>
      <c r="E136" s="207"/>
    </row>
    <row r="137" spans="1:5" ht="47.25">
      <c r="A137" s="208"/>
      <c r="B137" s="200"/>
      <c r="C137" s="55" t="s">
        <v>337</v>
      </c>
      <c r="D137" s="53"/>
      <c r="E137" s="207"/>
    </row>
    <row r="138" ht="15.75" customHeight="1"/>
    <row r="139" ht="15.75" customHeight="1"/>
    <row r="140" ht="15.75" customHeight="1"/>
  </sheetData>
  <sheetProtection/>
  <mergeCells count="97">
    <mergeCell ref="A135:A137"/>
    <mergeCell ref="B135:B137"/>
    <mergeCell ref="E135:E137"/>
    <mergeCell ref="A129:A132"/>
    <mergeCell ref="B129:B132"/>
    <mergeCell ref="E129:E132"/>
    <mergeCell ref="A133:A134"/>
    <mergeCell ref="B133:B134"/>
    <mergeCell ref="E133:E134"/>
    <mergeCell ref="A118:A123"/>
    <mergeCell ref="B118:B123"/>
    <mergeCell ref="E118:E123"/>
    <mergeCell ref="A124:A128"/>
    <mergeCell ref="B124:B128"/>
    <mergeCell ref="E124:E128"/>
    <mergeCell ref="A107:A113"/>
    <mergeCell ref="B107:B113"/>
    <mergeCell ref="E107:E113"/>
    <mergeCell ref="A114:A117"/>
    <mergeCell ref="B114:B117"/>
    <mergeCell ref="E114:E117"/>
    <mergeCell ref="A98:A100"/>
    <mergeCell ref="B98:B100"/>
    <mergeCell ref="E98:E100"/>
    <mergeCell ref="A101:A106"/>
    <mergeCell ref="B101:B106"/>
    <mergeCell ref="E101:E105"/>
    <mergeCell ref="A86:A92"/>
    <mergeCell ref="B86:B92"/>
    <mergeCell ref="E86:E92"/>
    <mergeCell ref="A93:A97"/>
    <mergeCell ref="B93:B97"/>
    <mergeCell ref="E93:E97"/>
    <mergeCell ref="A74:A79"/>
    <mergeCell ref="B74:B79"/>
    <mergeCell ref="D74:D79"/>
    <mergeCell ref="E74:E79"/>
    <mergeCell ref="A80:A85"/>
    <mergeCell ref="B80:B85"/>
    <mergeCell ref="D80:D85"/>
    <mergeCell ref="E80:E85"/>
    <mergeCell ref="C82:C83"/>
    <mergeCell ref="A67:A71"/>
    <mergeCell ref="B67:B71"/>
    <mergeCell ref="E67:E71"/>
    <mergeCell ref="A72:A73"/>
    <mergeCell ref="B72:B73"/>
    <mergeCell ref="E72:E73"/>
    <mergeCell ref="A55:A62"/>
    <mergeCell ref="B55:B62"/>
    <mergeCell ref="E55:E62"/>
    <mergeCell ref="A64:A66"/>
    <mergeCell ref="B64:B66"/>
    <mergeCell ref="E64:E66"/>
    <mergeCell ref="A46:A49"/>
    <mergeCell ref="B46:B49"/>
    <mergeCell ref="E46:E49"/>
    <mergeCell ref="A50:A54"/>
    <mergeCell ref="B50:B54"/>
    <mergeCell ref="E50:E54"/>
    <mergeCell ref="A36:A39"/>
    <mergeCell ref="B36:B39"/>
    <mergeCell ref="E36:E39"/>
    <mergeCell ref="A40:A45"/>
    <mergeCell ref="B40:B45"/>
    <mergeCell ref="E40:E45"/>
    <mergeCell ref="C43:C44"/>
    <mergeCell ref="A27:A30"/>
    <mergeCell ref="B27:B30"/>
    <mergeCell ref="D27:D30"/>
    <mergeCell ref="E27:E30"/>
    <mergeCell ref="A31:A33"/>
    <mergeCell ref="B31:B33"/>
    <mergeCell ref="E31:E33"/>
    <mergeCell ref="A19:A24"/>
    <mergeCell ref="B19:B24"/>
    <mergeCell ref="D19:D24"/>
    <mergeCell ref="E19:E24"/>
    <mergeCell ref="C21:C22"/>
    <mergeCell ref="A25:A26"/>
    <mergeCell ref="B25:B26"/>
    <mergeCell ref="D25:D26"/>
    <mergeCell ref="E25:E26"/>
    <mergeCell ref="A8:A14"/>
    <mergeCell ref="B8:B14"/>
    <mergeCell ref="E8:E14"/>
    <mergeCell ref="A15:A18"/>
    <mergeCell ref="B15:B18"/>
    <mergeCell ref="D15:D18"/>
    <mergeCell ref="E15:E18"/>
    <mergeCell ref="C17:C18"/>
    <mergeCell ref="A1:E1"/>
    <mergeCell ref="A2:A4"/>
    <mergeCell ref="B2:B4"/>
    <mergeCell ref="C2:E2"/>
    <mergeCell ref="A6:A7"/>
    <mergeCell ref="B6:B7"/>
  </mergeCells>
  <printOptions/>
  <pageMargins left="0.984251968503937" right="0.31496062992125984" top="0.7874015748031497" bottom="0.7874015748031497" header="0.31496062992125984" footer="0.31496062992125984"/>
  <pageSetup firstPageNumber="96" useFirstPageNumber="1" horizontalDpi="600" verticalDpi="600" orientation="portrait" paperSize="9" scale="90" r:id="rId1"/>
  <headerFooter alignWithMargins="0">
    <oddFooter>&amp;C&amp;P</oddFooter>
  </headerFooter>
  <rowBreaks count="2" manualBreakCount="2">
    <brk id="35" max="255" man="1"/>
    <brk id="106" max="255" man="1"/>
  </rowBreaks>
</worksheet>
</file>

<file path=xl/worksheets/sheet7.xml><?xml version="1.0" encoding="utf-8"?>
<worksheet xmlns="http://schemas.openxmlformats.org/spreadsheetml/2006/main" xmlns:r="http://schemas.openxmlformats.org/officeDocument/2006/relationships">
  <dimension ref="A1:I64"/>
  <sheetViews>
    <sheetView view="pageBreakPreview" zoomScale="96" zoomScaleNormal="110" zoomScaleSheetLayoutView="96" workbookViewId="0" topLeftCell="A43">
      <selection activeCell="B48" sqref="B48"/>
    </sheetView>
  </sheetViews>
  <sheetFormatPr defaultColWidth="9.140625" defaultRowHeight="15"/>
  <cols>
    <col min="1" max="1" width="6.00390625" style="22" customWidth="1"/>
    <col min="2" max="2" width="26.57421875" style="22" customWidth="1"/>
    <col min="3" max="3" width="29.421875" style="22" customWidth="1"/>
    <col min="4" max="4" width="33.57421875" style="22" customWidth="1"/>
    <col min="5" max="5" width="10.421875" style="22" customWidth="1"/>
    <col min="6" max="6" width="11.57421875" style="22" customWidth="1"/>
    <col min="7" max="7" width="12.421875" style="28" customWidth="1"/>
    <col min="8" max="8" width="12.421875" style="22" customWidth="1"/>
    <col min="9" max="9" width="11.00390625" style="27" customWidth="1"/>
    <col min="10" max="16384" width="9.140625" style="22" customWidth="1"/>
  </cols>
  <sheetData>
    <row r="1" spans="1:9" s="72" customFormat="1" ht="22.5" customHeight="1">
      <c r="A1" s="112" t="s">
        <v>536</v>
      </c>
      <c r="B1" s="71"/>
      <c r="C1" s="71"/>
      <c r="D1" s="71"/>
      <c r="E1" s="71"/>
      <c r="F1" s="71"/>
      <c r="G1" s="71"/>
      <c r="H1" s="71"/>
      <c r="I1" s="71"/>
    </row>
    <row r="2" spans="1:9" s="73" customFormat="1" ht="20.25" customHeight="1">
      <c r="A2" s="218" t="s">
        <v>374</v>
      </c>
      <c r="B2" s="218"/>
      <c r="C2" s="218"/>
      <c r="D2" s="218"/>
      <c r="E2" s="218"/>
      <c r="F2" s="218"/>
      <c r="G2" s="218"/>
      <c r="H2" s="218"/>
      <c r="I2" s="218"/>
    </row>
    <row r="3" spans="1:9" s="73" customFormat="1" ht="15" customHeight="1">
      <c r="A3" s="171" t="str">
        <f>'Bảng 5'!A4:H4</f>
        <v>(Ban hành kèm theo Quyết định số:  32/2019/QĐ-UBND ngày  20 tháng 12 năm 2019 của Ủy ban nhân dân tỉnh Lạng Sơn)</v>
      </c>
      <c r="B3" s="171"/>
      <c r="C3" s="171"/>
      <c r="D3" s="171"/>
      <c r="E3" s="171"/>
      <c r="F3" s="171"/>
      <c r="G3" s="171"/>
      <c r="H3" s="171"/>
      <c r="I3" s="113"/>
    </row>
    <row r="4" spans="1:9" ht="25.5" customHeight="1">
      <c r="A4" s="112" t="s">
        <v>536</v>
      </c>
      <c r="B4" s="24"/>
      <c r="C4" s="24"/>
      <c r="D4" s="24"/>
      <c r="E4" s="24"/>
      <c r="F4" s="25"/>
      <c r="G4" s="26"/>
      <c r="H4" s="217" t="s">
        <v>338</v>
      </c>
      <c r="I4" s="217"/>
    </row>
    <row r="5" spans="1:9" ht="19.5" customHeight="1">
      <c r="A5" s="184" t="s">
        <v>11</v>
      </c>
      <c r="B5" s="173" t="s">
        <v>482</v>
      </c>
      <c r="C5" s="173" t="s">
        <v>16</v>
      </c>
      <c r="D5" s="173"/>
      <c r="E5" s="198" t="s">
        <v>669</v>
      </c>
      <c r="F5" s="219" t="s">
        <v>21</v>
      </c>
      <c r="G5" s="219"/>
      <c r="H5" s="219"/>
      <c r="I5" s="219"/>
    </row>
    <row r="6" spans="1:9" ht="19.5" customHeight="1">
      <c r="A6" s="184"/>
      <c r="B6" s="173"/>
      <c r="C6" s="115" t="s">
        <v>17</v>
      </c>
      <c r="D6" s="115" t="s">
        <v>18</v>
      </c>
      <c r="E6" s="198"/>
      <c r="F6" s="70" t="s">
        <v>0</v>
      </c>
      <c r="G6" s="70" t="s">
        <v>1</v>
      </c>
      <c r="H6" s="70" t="s">
        <v>2</v>
      </c>
      <c r="I6" s="70" t="s">
        <v>484</v>
      </c>
    </row>
    <row r="7" spans="1:9" ht="20.25" customHeight="1">
      <c r="A7" s="6" t="s">
        <v>254</v>
      </c>
      <c r="B7" s="16" t="s">
        <v>317</v>
      </c>
      <c r="C7" s="16" t="s">
        <v>273</v>
      </c>
      <c r="D7" s="16"/>
      <c r="E7" s="16"/>
      <c r="F7" s="16"/>
      <c r="G7" s="16"/>
      <c r="H7" s="16"/>
      <c r="I7" s="16"/>
    </row>
    <row r="8" spans="1:9" ht="31.5">
      <c r="A8" s="5">
        <v>1</v>
      </c>
      <c r="B8" s="20" t="s">
        <v>277</v>
      </c>
      <c r="C8" s="20" t="s">
        <v>204</v>
      </c>
      <c r="D8" s="20" t="s">
        <v>278</v>
      </c>
      <c r="E8" s="5" t="s">
        <v>3</v>
      </c>
      <c r="F8" s="134">
        <v>6480000</v>
      </c>
      <c r="G8" s="134">
        <v>3888000</v>
      </c>
      <c r="H8" s="134">
        <v>2592000</v>
      </c>
      <c r="I8" s="134">
        <v>1296000</v>
      </c>
    </row>
    <row r="9" spans="1:9" ht="47.25">
      <c r="A9" s="5">
        <v>2</v>
      </c>
      <c r="B9" s="20" t="s">
        <v>277</v>
      </c>
      <c r="C9" s="20" t="s">
        <v>278</v>
      </c>
      <c r="D9" s="20" t="s">
        <v>205</v>
      </c>
      <c r="E9" s="5" t="s">
        <v>3</v>
      </c>
      <c r="F9" s="134">
        <v>4960000</v>
      </c>
      <c r="G9" s="134">
        <v>2976000</v>
      </c>
      <c r="H9" s="134">
        <v>1984000</v>
      </c>
      <c r="I9" s="134">
        <v>992000</v>
      </c>
    </row>
    <row r="10" spans="1:9" ht="31.5">
      <c r="A10" s="5">
        <v>3</v>
      </c>
      <c r="B10" s="20" t="s">
        <v>206</v>
      </c>
      <c r="C10" s="20" t="s">
        <v>207</v>
      </c>
      <c r="D10" s="20" t="s">
        <v>289</v>
      </c>
      <c r="E10" s="5" t="s">
        <v>3</v>
      </c>
      <c r="F10" s="134">
        <v>4960000</v>
      </c>
      <c r="G10" s="134">
        <v>2976000</v>
      </c>
      <c r="H10" s="134">
        <v>1984000</v>
      </c>
      <c r="I10" s="134">
        <v>992000</v>
      </c>
    </row>
    <row r="11" spans="1:9" ht="31.5">
      <c r="A11" s="5">
        <v>4</v>
      </c>
      <c r="B11" s="20" t="s">
        <v>286</v>
      </c>
      <c r="C11" s="20" t="s">
        <v>287</v>
      </c>
      <c r="D11" s="20" t="s">
        <v>288</v>
      </c>
      <c r="E11" s="5" t="s">
        <v>3</v>
      </c>
      <c r="F11" s="134">
        <v>6000000</v>
      </c>
      <c r="G11" s="134">
        <v>3600000</v>
      </c>
      <c r="H11" s="134">
        <v>2400000</v>
      </c>
      <c r="I11" s="134">
        <v>1200000</v>
      </c>
    </row>
    <row r="12" spans="1:9" ht="15.75">
      <c r="A12" s="5">
        <v>5</v>
      </c>
      <c r="B12" s="20" t="s">
        <v>208</v>
      </c>
      <c r="C12" s="20" t="s">
        <v>209</v>
      </c>
      <c r="D12" s="20" t="s">
        <v>288</v>
      </c>
      <c r="E12" s="5" t="s">
        <v>3</v>
      </c>
      <c r="F12" s="134">
        <v>5520000</v>
      </c>
      <c r="G12" s="134">
        <v>3312000</v>
      </c>
      <c r="H12" s="134">
        <v>2208000</v>
      </c>
      <c r="I12" s="134">
        <v>1104000</v>
      </c>
    </row>
    <row r="13" spans="1:9" ht="15.75">
      <c r="A13" s="5">
        <v>6</v>
      </c>
      <c r="B13" s="20" t="s">
        <v>282</v>
      </c>
      <c r="C13" s="20" t="s">
        <v>204</v>
      </c>
      <c r="D13" s="20" t="s">
        <v>210</v>
      </c>
      <c r="E13" s="5" t="s">
        <v>3</v>
      </c>
      <c r="F13" s="134">
        <v>6480000</v>
      </c>
      <c r="G13" s="134">
        <v>3888000</v>
      </c>
      <c r="H13" s="134">
        <v>2592000</v>
      </c>
      <c r="I13" s="134">
        <v>1296000</v>
      </c>
    </row>
    <row r="14" spans="1:9" ht="31.5">
      <c r="A14" s="5">
        <v>7</v>
      </c>
      <c r="B14" s="20" t="s">
        <v>282</v>
      </c>
      <c r="C14" s="20" t="s">
        <v>210</v>
      </c>
      <c r="D14" s="20" t="s">
        <v>211</v>
      </c>
      <c r="E14" s="5" t="s">
        <v>3</v>
      </c>
      <c r="F14" s="134">
        <v>5520000</v>
      </c>
      <c r="G14" s="134">
        <v>3312000</v>
      </c>
      <c r="H14" s="134">
        <v>2208000</v>
      </c>
      <c r="I14" s="134">
        <v>1104000</v>
      </c>
    </row>
    <row r="15" spans="1:9" ht="47.25">
      <c r="A15" s="5">
        <v>8</v>
      </c>
      <c r="B15" s="20" t="s">
        <v>282</v>
      </c>
      <c r="C15" s="20" t="s">
        <v>211</v>
      </c>
      <c r="D15" s="20" t="s">
        <v>212</v>
      </c>
      <c r="E15" s="5" t="s">
        <v>3</v>
      </c>
      <c r="F15" s="134">
        <v>4000000</v>
      </c>
      <c r="G15" s="134">
        <v>2400000</v>
      </c>
      <c r="H15" s="134">
        <v>1600000</v>
      </c>
      <c r="I15" s="134">
        <v>800000</v>
      </c>
    </row>
    <row r="16" spans="1:9" ht="47.25">
      <c r="A16" s="5">
        <v>9</v>
      </c>
      <c r="B16" s="20" t="s">
        <v>282</v>
      </c>
      <c r="C16" s="20" t="s">
        <v>213</v>
      </c>
      <c r="D16" s="20" t="s">
        <v>279</v>
      </c>
      <c r="E16" s="5" t="s">
        <v>3</v>
      </c>
      <c r="F16" s="134">
        <v>4960000</v>
      </c>
      <c r="G16" s="134">
        <v>2976000</v>
      </c>
      <c r="H16" s="134">
        <v>1984000</v>
      </c>
      <c r="I16" s="134">
        <v>992000</v>
      </c>
    </row>
    <row r="17" spans="1:9" ht="47.25">
      <c r="A17" s="5">
        <v>10</v>
      </c>
      <c r="B17" s="20" t="s">
        <v>282</v>
      </c>
      <c r="C17" s="20" t="s">
        <v>279</v>
      </c>
      <c r="D17" s="20" t="s">
        <v>275</v>
      </c>
      <c r="E17" s="5" t="s">
        <v>3</v>
      </c>
      <c r="F17" s="134">
        <v>3520000</v>
      </c>
      <c r="G17" s="134">
        <v>2112000</v>
      </c>
      <c r="H17" s="134">
        <v>1408000</v>
      </c>
      <c r="I17" s="134">
        <v>704000</v>
      </c>
    </row>
    <row r="18" spans="1:9" ht="31.5">
      <c r="A18" s="5">
        <v>11</v>
      </c>
      <c r="B18" s="20" t="s">
        <v>286</v>
      </c>
      <c r="C18" s="20" t="s">
        <v>702</v>
      </c>
      <c r="D18" s="20" t="s">
        <v>467</v>
      </c>
      <c r="E18" s="5" t="s">
        <v>3</v>
      </c>
      <c r="F18" s="134">
        <v>3520000</v>
      </c>
      <c r="G18" s="134">
        <v>2112000</v>
      </c>
      <c r="H18" s="134">
        <v>1408000</v>
      </c>
      <c r="I18" s="134">
        <v>704000</v>
      </c>
    </row>
    <row r="19" spans="1:9" ht="15.75">
      <c r="A19" s="5">
        <v>12</v>
      </c>
      <c r="B19" s="20" t="s">
        <v>292</v>
      </c>
      <c r="C19" s="20" t="s">
        <v>214</v>
      </c>
      <c r="D19" s="20" t="s">
        <v>293</v>
      </c>
      <c r="E19" s="5" t="s">
        <v>3</v>
      </c>
      <c r="F19" s="134">
        <v>3200000</v>
      </c>
      <c r="G19" s="134">
        <v>1920000</v>
      </c>
      <c r="H19" s="134">
        <v>1280000</v>
      </c>
      <c r="I19" s="134">
        <v>640000</v>
      </c>
    </row>
    <row r="20" spans="1:9" ht="31.5">
      <c r="A20" s="5">
        <v>13</v>
      </c>
      <c r="B20" s="20" t="s">
        <v>283</v>
      </c>
      <c r="C20" s="20" t="s">
        <v>284</v>
      </c>
      <c r="D20" s="20" t="s">
        <v>285</v>
      </c>
      <c r="E20" s="5" t="s">
        <v>3</v>
      </c>
      <c r="F20" s="134">
        <v>3200000</v>
      </c>
      <c r="G20" s="134">
        <v>1920000</v>
      </c>
      <c r="H20" s="134">
        <v>1280000</v>
      </c>
      <c r="I20" s="134">
        <v>640000</v>
      </c>
    </row>
    <row r="21" spans="1:9" ht="31.5">
      <c r="A21" s="5">
        <v>14</v>
      </c>
      <c r="B21" s="20" t="s">
        <v>215</v>
      </c>
      <c r="C21" s="20" t="s">
        <v>216</v>
      </c>
      <c r="D21" s="20" t="s">
        <v>285</v>
      </c>
      <c r="E21" s="5" t="s">
        <v>3</v>
      </c>
      <c r="F21" s="134">
        <v>4000000</v>
      </c>
      <c r="G21" s="134">
        <v>2400000</v>
      </c>
      <c r="H21" s="134">
        <v>1600000</v>
      </c>
      <c r="I21" s="134">
        <v>800000</v>
      </c>
    </row>
    <row r="22" spans="1:9" ht="47.25">
      <c r="A22" s="5">
        <v>15</v>
      </c>
      <c r="B22" s="20" t="s">
        <v>280</v>
      </c>
      <c r="C22" s="20" t="s">
        <v>217</v>
      </c>
      <c r="D22" s="20" t="s">
        <v>281</v>
      </c>
      <c r="E22" s="5" t="s">
        <v>4</v>
      </c>
      <c r="F22" s="134">
        <v>2480000</v>
      </c>
      <c r="G22" s="134">
        <v>1488000</v>
      </c>
      <c r="H22" s="134">
        <v>992000</v>
      </c>
      <c r="I22" s="134">
        <v>496000</v>
      </c>
    </row>
    <row r="23" spans="1:9" ht="31.5">
      <c r="A23" s="5">
        <v>16</v>
      </c>
      <c r="B23" s="20" t="s">
        <v>277</v>
      </c>
      <c r="C23" s="20" t="s">
        <v>294</v>
      </c>
      <c r="D23" s="20" t="s">
        <v>295</v>
      </c>
      <c r="E23" s="5" t="s">
        <v>4</v>
      </c>
      <c r="F23" s="134">
        <v>2480000</v>
      </c>
      <c r="G23" s="134">
        <v>1488000</v>
      </c>
      <c r="H23" s="134">
        <v>992000</v>
      </c>
      <c r="I23" s="134">
        <v>496000</v>
      </c>
    </row>
    <row r="24" spans="1:9" ht="15.75">
      <c r="A24" s="5">
        <v>17</v>
      </c>
      <c r="B24" s="20" t="s">
        <v>282</v>
      </c>
      <c r="C24" s="20" t="s">
        <v>275</v>
      </c>
      <c r="D24" s="20" t="s">
        <v>276</v>
      </c>
      <c r="E24" s="5" t="s">
        <v>4</v>
      </c>
      <c r="F24" s="134">
        <v>3200000</v>
      </c>
      <c r="G24" s="134">
        <v>1920000</v>
      </c>
      <c r="H24" s="134">
        <v>1280000</v>
      </c>
      <c r="I24" s="134">
        <v>640000</v>
      </c>
    </row>
    <row r="25" spans="1:9" ht="15.75">
      <c r="A25" s="5">
        <v>18</v>
      </c>
      <c r="B25" s="20" t="s">
        <v>286</v>
      </c>
      <c r="C25" s="20" t="s">
        <v>467</v>
      </c>
      <c r="D25" s="20" t="s">
        <v>276</v>
      </c>
      <c r="E25" s="5" t="s">
        <v>4</v>
      </c>
      <c r="F25" s="134">
        <v>2480000</v>
      </c>
      <c r="G25" s="134">
        <v>1488000</v>
      </c>
      <c r="H25" s="134">
        <v>992000</v>
      </c>
      <c r="I25" s="134">
        <v>496000</v>
      </c>
    </row>
    <row r="26" spans="1:9" ht="31.5">
      <c r="A26" s="5">
        <v>19</v>
      </c>
      <c r="B26" s="20" t="s">
        <v>282</v>
      </c>
      <c r="C26" s="20" t="s">
        <v>218</v>
      </c>
      <c r="D26" s="20" t="s">
        <v>219</v>
      </c>
      <c r="E26" s="5" t="s">
        <v>4</v>
      </c>
      <c r="F26" s="134">
        <v>2800000</v>
      </c>
      <c r="G26" s="134">
        <v>1680000</v>
      </c>
      <c r="H26" s="134">
        <v>1120000</v>
      </c>
      <c r="I26" s="134">
        <v>560000</v>
      </c>
    </row>
    <row r="27" spans="1:9" ht="31.5">
      <c r="A27" s="5">
        <v>20</v>
      </c>
      <c r="B27" s="20" t="s">
        <v>282</v>
      </c>
      <c r="C27" s="20" t="s">
        <v>219</v>
      </c>
      <c r="D27" s="20" t="s">
        <v>220</v>
      </c>
      <c r="E27" s="5" t="s">
        <v>4</v>
      </c>
      <c r="F27" s="134">
        <v>2320000</v>
      </c>
      <c r="G27" s="134">
        <v>1392000</v>
      </c>
      <c r="H27" s="134">
        <v>928000</v>
      </c>
      <c r="I27" s="134">
        <v>464000</v>
      </c>
    </row>
    <row r="28" spans="1:9" ht="31.5">
      <c r="A28" s="5">
        <v>21</v>
      </c>
      <c r="B28" s="20" t="s">
        <v>468</v>
      </c>
      <c r="C28" s="20" t="s">
        <v>469</v>
      </c>
      <c r="D28" s="20" t="s">
        <v>470</v>
      </c>
      <c r="E28" s="5" t="s">
        <v>4</v>
      </c>
      <c r="F28" s="134">
        <v>2000000</v>
      </c>
      <c r="G28" s="134">
        <v>1200000</v>
      </c>
      <c r="H28" s="134">
        <v>800000</v>
      </c>
      <c r="I28" s="134">
        <v>400000</v>
      </c>
    </row>
    <row r="29" spans="1:9" ht="31.5">
      <c r="A29" s="5">
        <v>22</v>
      </c>
      <c r="B29" s="20" t="s">
        <v>221</v>
      </c>
      <c r="C29" s="20" t="s">
        <v>222</v>
      </c>
      <c r="D29" s="20" t="s">
        <v>216</v>
      </c>
      <c r="E29" s="5" t="s">
        <v>4</v>
      </c>
      <c r="F29" s="134">
        <v>1760000</v>
      </c>
      <c r="G29" s="134">
        <v>1056000</v>
      </c>
      <c r="H29" s="134">
        <v>704000</v>
      </c>
      <c r="I29" s="134">
        <v>352000</v>
      </c>
    </row>
    <row r="30" spans="1:9" ht="31.5">
      <c r="A30" s="5">
        <v>23</v>
      </c>
      <c r="B30" s="20" t="s">
        <v>223</v>
      </c>
      <c r="C30" s="20" t="s">
        <v>224</v>
      </c>
      <c r="D30" s="20" t="s">
        <v>225</v>
      </c>
      <c r="E30" s="5" t="s">
        <v>4</v>
      </c>
      <c r="F30" s="134">
        <v>1840000</v>
      </c>
      <c r="G30" s="134">
        <v>1104000</v>
      </c>
      <c r="H30" s="134">
        <v>736000</v>
      </c>
      <c r="I30" s="134">
        <v>368000</v>
      </c>
    </row>
    <row r="31" spans="1:9" ht="31.5">
      <c r="A31" s="5">
        <v>24</v>
      </c>
      <c r="B31" s="20" t="s">
        <v>215</v>
      </c>
      <c r="C31" s="20" t="s">
        <v>226</v>
      </c>
      <c r="D31" s="20" t="s">
        <v>465</v>
      </c>
      <c r="E31" s="5" t="s">
        <v>5</v>
      </c>
      <c r="F31" s="134">
        <v>1200000</v>
      </c>
      <c r="G31" s="134">
        <v>720000</v>
      </c>
      <c r="H31" s="134">
        <v>480000</v>
      </c>
      <c r="I31" s="134"/>
    </row>
    <row r="32" spans="1:9" ht="47.25">
      <c r="A32" s="5">
        <v>25</v>
      </c>
      <c r="B32" s="20" t="s">
        <v>227</v>
      </c>
      <c r="C32" s="20" t="s">
        <v>296</v>
      </c>
      <c r="D32" s="20" t="s">
        <v>228</v>
      </c>
      <c r="E32" s="5" t="s">
        <v>5</v>
      </c>
      <c r="F32" s="134">
        <v>1360000</v>
      </c>
      <c r="G32" s="134">
        <v>816000</v>
      </c>
      <c r="H32" s="134">
        <v>544000</v>
      </c>
      <c r="I32" s="134"/>
    </row>
    <row r="33" spans="1:9" ht="31.5">
      <c r="A33" s="5">
        <v>26</v>
      </c>
      <c r="B33" s="20" t="s">
        <v>229</v>
      </c>
      <c r="C33" s="20" t="s">
        <v>297</v>
      </c>
      <c r="D33" s="20" t="s">
        <v>230</v>
      </c>
      <c r="E33" s="5" t="s">
        <v>5</v>
      </c>
      <c r="F33" s="134">
        <v>960000</v>
      </c>
      <c r="G33" s="134">
        <v>576000</v>
      </c>
      <c r="H33" s="134">
        <v>384000</v>
      </c>
      <c r="I33" s="134"/>
    </row>
    <row r="34" spans="1:9" ht="47.25">
      <c r="A34" s="5">
        <v>27</v>
      </c>
      <c r="B34" s="20" t="s">
        <v>301</v>
      </c>
      <c r="C34" s="20" t="s">
        <v>362</v>
      </c>
      <c r="D34" s="20" t="s">
        <v>363</v>
      </c>
      <c r="E34" s="5" t="s">
        <v>5</v>
      </c>
      <c r="F34" s="134">
        <v>880000</v>
      </c>
      <c r="G34" s="134">
        <v>528000</v>
      </c>
      <c r="H34" s="134">
        <v>352000</v>
      </c>
      <c r="I34" s="134"/>
    </row>
    <row r="35" spans="1:9" ht="15.75">
      <c r="A35" s="5">
        <v>28</v>
      </c>
      <c r="B35" s="20" t="s">
        <v>231</v>
      </c>
      <c r="C35" s="20" t="s">
        <v>232</v>
      </c>
      <c r="D35" s="20" t="s">
        <v>233</v>
      </c>
      <c r="E35" s="5" t="s">
        <v>5</v>
      </c>
      <c r="F35" s="134">
        <v>800000</v>
      </c>
      <c r="G35" s="134">
        <v>480000</v>
      </c>
      <c r="H35" s="134">
        <v>320000</v>
      </c>
      <c r="I35" s="134"/>
    </row>
    <row r="36" spans="1:9" ht="31.5">
      <c r="A36" s="5">
        <v>29</v>
      </c>
      <c r="B36" s="20" t="s">
        <v>290</v>
      </c>
      <c r="C36" s="20" t="s">
        <v>471</v>
      </c>
      <c r="D36" s="20" t="s">
        <v>234</v>
      </c>
      <c r="E36" s="5" t="s">
        <v>5</v>
      </c>
      <c r="F36" s="134">
        <v>800000</v>
      </c>
      <c r="G36" s="134">
        <v>480000</v>
      </c>
      <c r="H36" s="134">
        <v>320000</v>
      </c>
      <c r="I36" s="134"/>
    </row>
    <row r="37" spans="1:9" ht="63">
      <c r="A37" s="5">
        <v>30</v>
      </c>
      <c r="B37" s="20" t="s">
        <v>302</v>
      </c>
      <c r="C37" s="20" t="s">
        <v>364</v>
      </c>
      <c r="D37" s="20" t="s">
        <v>365</v>
      </c>
      <c r="E37" s="5" t="s">
        <v>5</v>
      </c>
      <c r="F37" s="134">
        <v>960000</v>
      </c>
      <c r="G37" s="134">
        <v>576000</v>
      </c>
      <c r="H37" s="134">
        <v>384000</v>
      </c>
      <c r="I37" s="134"/>
    </row>
    <row r="38" spans="1:9" ht="31.5">
      <c r="A38" s="5">
        <v>31</v>
      </c>
      <c r="B38" s="20" t="s">
        <v>303</v>
      </c>
      <c r="C38" s="20" t="s">
        <v>304</v>
      </c>
      <c r="D38" s="20" t="s">
        <v>366</v>
      </c>
      <c r="E38" s="5" t="s">
        <v>5</v>
      </c>
      <c r="F38" s="134">
        <v>1400000</v>
      </c>
      <c r="G38" s="134">
        <v>840000</v>
      </c>
      <c r="H38" s="134">
        <v>560000</v>
      </c>
      <c r="I38" s="134"/>
    </row>
    <row r="39" spans="1:9" ht="31.5">
      <c r="A39" s="5">
        <v>32</v>
      </c>
      <c r="B39" s="20" t="s">
        <v>361</v>
      </c>
      <c r="C39" s="20" t="s">
        <v>354</v>
      </c>
      <c r="D39" s="20" t="s">
        <v>367</v>
      </c>
      <c r="E39" s="5" t="s">
        <v>5</v>
      </c>
      <c r="F39" s="134">
        <v>720000</v>
      </c>
      <c r="G39" s="134">
        <v>432000</v>
      </c>
      <c r="H39" s="134">
        <v>288000</v>
      </c>
      <c r="I39" s="134"/>
    </row>
    <row r="40" spans="1:9" ht="15.75">
      <c r="A40" s="5">
        <v>33</v>
      </c>
      <c r="B40" s="20" t="s">
        <v>355</v>
      </c>
      <c r="C40" s="20" t="s">
        <v>356</v>
      </c>
      <c r="D40" s="20" t="s">
        <v>357</v>
      </c>
      <c r="E40" s="5" t="s">
        <v>5</v>
      </c>
      <c r="F40" s="134">
        <v>800000</v>
      </c>
      <c r="G40" s="134">
        <v>480000</v>
      </c>
      <c r="H40" s="134">
        <v>320000</v>
      </c>
      <c r="I40" s="134"/>
    </row>
    <row r="41" spans="1:9" ht="15.75">
      <c r="A41" s="5">
        <v>34</v>
      </c>
      <c r="B41" s="20" t="s">
        <v>358</v>
      </c>
      <c r="C41" s="20" t="s">
        <v>356</v>
      </c>
      <c r="D41" s="20" t="s">
        <v>359</v>
      </c>
      <c r="E41" s="5" t="s">
        <v>5</v>
      </c>
      <c r="F41" s="134">
        <v>800000</v>
      </c>
      <c r="G41" s="134">
        <v>480000</v>
      </c>
      <c r="H41" s="134">
        <v>320000</v>
      </c>
      <c r="I41" s="134"/>
    </row>
    <row r="42" spans="1:9" ht="28.5" customHeight="1">
      <c r="A42" s="5">
        <v>35</v>
      </c>
      <c r="B42" s="213" t="s">
        <v>360</v>
      </c>
      <c r="C42" s="213"/>
      <c r="D42" s="213"/>
      <c r="E42" s="5" t="s">
        <v>5</v>
      </c>
      <c r="F42" s="134">
        <v>1600000</v>
      </c>
      <c r="G42" s="134">
        <v>960000</v>
      </c>
      <c r="H42" s="134">
        <v>640000</v>
      </c>
      <c r="I42" s="134">
        <v>320000</v>
      </c>
    </row>
    <row r="43" spans="1:9" ht="31.5">
      <c r="A43" s="5">
        <v>36</v>
      </c>
      <c r="B43" s="20" t="s">
        <v>235</v>
      </c>
      <c r="C43" s="213" t="s">
        <v>236</v>
      </c>
      <c r="D43" s="213"/>
      <c r="E43" s="5" t="s">
        <v>6</v>
      </c>
      <c r="F43" s="134">
        <v>560000</v>
      </c>
      <c r="G43" s="134">
        <v>336000</v>
      </c>
      <c r="H43" s="134"/>
      <c r="I43" s="134"/>
    </row>
    <row r="44" spans="1:9" ht="26.25" customHeight="1">
      <c r="A44" s="6" t="s">
        <v>25</v>
      </c>
      <c r="B44" s="16" t="s">
        <v>255</v>
      </c>
      <c r="C44" s="20"/>
      <c r="D44" s="20"/>
      <c r="E44" s="5"/>
      <c r="F44" s="134"/>
      <c r="G44" s="134"/>
      <c r="H44" s="134"/>
      <c r="I44" s="134"/>
    </row>
    <row r="45" spans="1:9" ht="31.5">
      <c r="A45" s="5">
        <v>1</v>
      </c>
      <c r="B45" s="20" t="s">
        <v>274</v>
      </c>
      <c r="C45" s="20" t="s">
        <v>237</v>
      </c>
      <c r="D45" s="20" t="s">
        <v>238</v>
      </c>
      <c r="E45" s="5" t="s">
        <v>4</v>
      </c>
      <c r="F45" s="134">
        <v>1840000</v>
      </c>
      <c r="G45" s="134">
        <v>1104000</v>
      </c>
      <c r="H45" s="134">
        <v>736000</v>
      </c>
      <c r="I45" s="134">
        <v>368000</v>
      </c>
    </row>
    <row r="46" spans="1:9" ht="31.5">
      <c r="A46" s="5">
        <v>2</v>
      </c>
      <c r="B46" s="20" t="s">
        <v>274</v>
      </c>
      <c r="C46" s="20" t="s">
        <v>238</v>
      </c>
      <c r="D46" s="20" t="s">
        <v>239</v>
      </c>
      <c r="E46" s="5" t="s">
        <v>4</v>
      </c>
      <c r="F46" s="134">
        <v>1600000</v>
      </c>
      <c r="G46" s="134">
        <v>960000</v>
      </c>
      <c r="H46" s="134">
        <v>640000</v>
      </c>
      <c r="I46" s="134">
        <v>320000</v>
      </c>
    </row>
    <row r="47" spans="1:9" ht="31.5">
      <c r="A47" s="5">
        <v>3</v>
      </c>
      <c r="B47" s="20" t="s">
        <v>274</v>
      </c>
      <c r="C47" s="20" t="s">
        <v>239</v>
      </c>
      <c r="D47" s="20" t="s">
        <v>240</v>
      </c>
      <c r="E47" s="5" t="s">
        <v>4</v>
      </c>
      <c r="F47" s="134">
        <v>1840000</v>
      </c>
      <c r="G47" s="134">
        <v>1104000</v>
      </c>
      <c r="H47" s="134">
        <v>736000</v>
      </c>
      <c r="I47" s="134">
        <v>368000</v>
      </c>
    </row>
    <row r="48" spans="1:9" ht="31.5">
      <c r="A48" s="230">
        <v>4</v>
      </c>
      <c r="B48" s="231" t="s">
        <v>311</v>
      </c>
      <c r="C48" s="231" t="s">
        <v>240</v>
      </c>
      <c r="D48" s="231" t="s">
        <v>312</v>
      </c>
      <c r="E48" s="230" t="s">
        <v>4</v>
      </c>
      <c r="F48" s="232">
        <v>2080000</v>
      </c>
      <c r="G48" s="232">
        <v>1248000</v>
      </c>
      <c r="H48" s="232">
        <v>832000</v>
      </c>
      <c r="I48" s="232">
        <v>416000</v>
      </c>
    </row>
    <row r="49" spans="1:9" ht="31.5">
      <c r="A49" s="5">
        <v>5</v>
      </c>
      <c r="B49" s="20" t="s">
        <v>311</v>
      </c>
      <c r="C49" s="20" t="s">
        <v>312</v>
      </c>
      <c r="D49" s="20" t="s">
        <v>313</v>
      </c>
      <c r="E49" s="5" t="s">
        <v>4</v>
      </c>
      <c r="F49" s="134">
        <v>2560000</v>
      </c>
      <c r="G49" s="134">
        <v>1536000</v>
      </c>
      <c r="H49" s="134">
        <v>1024000</v>
      </c>
      <c r="I49" s="134">
        <v>512000</v>
      </c>
    </row>
    <row r="50" spans="1:9" ht="31.5">
      <c r="A50" s="5">
        <v>6</v>
      </c>
      <c r="B50" s="20" t="s">
        <v>311</v>
      </c>
      <c r="C50" s="20" t="s">
        <v>313</v>
      </c>
      <c r="D50" s="20" t="s">
        <v>241</v>
      </c>
      <c r="E50" s="5" t="s">
        <v>4</v>
      </c>
      <c r="F50" s="134">
        <v>2160000</v>
      </c>
      <c r="G50" s="134">
        <v>1296000</v>
      </c>
      <c r="H50" s="134">
        <v>864000</v>
      </c>
      <c r="I50" s="134">
        <v>432000</v>
      </c>
    </row>
    <row r="51" spans="1:9" ht="31.5">
      <c r="A51" s="5">
        <v>7</v>
      </c>
      <c r="B51" s="20" t="s">
        <v>274</v>
      </c>
      <c r="C51" s="20" t="s">
        <v>241</v>
      </c>
      <c r="D51" s="20" t="s">
        <v>242</v>
      </c>
      <c r="E51" s="5" t="s">
        <v>4</v>
      </c>
      <c r="F51" s="134">
        <v>1840000</v>
      </c>
      <c r="G51" s="134">
        <v>1104000</v>
      </c>
      <c r="H51" s="134">
        <v>736000</v>
      </c>
      <c r="I51" s="134">
        <v>368000</v>
      </c>
    </row>
    <row r="52" spans="1:9" ht="15.75">
      <c r="A52" s="5">
        <v>8</v>
      </c>
      <c r="B52" s="20" t="s">
        <v>298</v>
      </c>
      <c r="C52" s="20" t="s">
        <v>243</v>
      </c>
      <c r="D52" s="20" t="s">
        <v>244</v>
      </c>
      <c r="E52" s="5" t="s">
        <v>4</v>
      </c>
      <c r="F52" s="134">
        <v>1680000</v>
      </c>
      <c r="G52" s="134">
        <v>1008000</v>
      </c>
      <c r="H52" s="134">
        <v>672000</v>
      </c>
      <c r="I52" s="134">
        <v>336000</v>
      </c>
    </row>
    <row r="53" spans="1:9" ht="15.75">
      <c r="A53" s="5">
        <v>9</v>
      </c>
      <c r="B53" s="20" t="s">
        <v>298</v>
      </c>
      <c r="C53" s="20" t="s">
        <v>244</v>
      </c>
      <c r="D53" s="20" t="s">
        <v>245</v>
      </c>
      <c r="E53" s="5" t="s">
        <v>4</v>
      </c>
      <c r="F53" s="134">
        <v>1520000</v>
      </c>
      <c r="G53" s="134">
        <v>912000</v>
      </c>
      <c r="H53" s="134">
        <v>608000</v>
      </c>
      <c r="I53" s="134">
        <v>304000</v>
      </c>
    </row>
    <row r="54" spans="1:9" ht="15.75">
      <c r="A54" s="5">
        <v>10</v>
      </c>
      <c r="B54" s="20" t="s">
        <v>274</v>
      </c>
      <c r="C54" s="20" t="s">
        <v>242</v>
      </c>
      <c r="D54" s="20" t="s">
        <v>246</v>
      </c>
      <c r="E54" s="5" t="s">
        <v>5</v>
      </c>
      <c r="F54" s="134">
        <v>1040000</v>
      </c>
      <c r="G54" s="134">
        <v>624000</v>
      </c>
      <c r="H54" s="134">
        <v>416000</v>
      </c>
      <c r="I54" s="134"/>
    </row>
    <row r="55" spans="1:9" ht="27.75" customHeight="1">
      <c r="A55" s="230">
        <v>11</v>
      </c>
      <c r="B55" s="231" t="s">
        <v>308</v>
      </c>
      <c r="C55" s="231" t="s">
        <v>247</v>
      </c>
      <c r="D55" s="231" t="s">
        <v>704</v>
      </c>
      <c r="E55" s="230" t="s">
        <v>5</v>
      </c>
      <c r="F55" s="232">
        <v>1600000</v>
      </c>
      <c r="G55" s="232">
        <v>960000</v>
      </c>
      <c r="H55" s="232">
        <v>640000</v>
      </c>
      <c r="I55" s="232">
        <v>320000</v>
      </c>
    </row>
    <row r="56" spans="1:9" ht="49.5" customHeight="1">
      <c r="A56" s="230">
        <v>12</v>
      </c>
      <c r="B56" s="231" t="s">
        <v>309</v>
      </c>
      <c r="C56" s="231" t="s">
        <v>704</v>
      </c>
      <c r="D56" s="231" t="s">
        <v>705</v>
      </c>
      <c r="E56" s="230" t="s">
        <v>5</v>
      </c>
      <c r="F56" s="232">
        <v>1280000</v>
      </c>
      <c r="G56" s="232">
        <v>768000</v>
      </c>
      <c r="H56" s="232">
        <v>512000</v>
      </c>
      <c r="I56" s="232">
        <v>256000</v>
      </c>
    </row>
    <row r="57" spans="1:9" ht="47.25">
      <c r="A57" s="5">
        <v>13</v>
      </c>
      <c r="B57" s="20" t="s">
        <v>310</v>
      </c>
      <c r="C57" s="20" t="s">
        <v>299</v>
      </c>
      <c r="D57" s="20" t="s">
        <v>246</v>
      </c>
      <c r="E57" s="5" t="s">
        <v>5</v>
      </c>
      <c r="F57" s="134">
        <v>960000</v>
      </c>
      <c r="G57" s="134">
        <v>576000</v>
      </c>
      <c r="H57" s="134">
        <v>384000</v>
      </c>
      <c r="I57" s="134"/>
    </row>
    <row r="58" spans="1:9" ht="20.25" customHeight="1">
      <c r="A58" s="5">
        <v>14</v>
      </c>
      <c r="B58" s="20" t="s">
        <v>248</v>
      </c>
      <c r="C58" s="20" t="s">
        <v>249</v>
      </c>
      <c r="D58" s="20" t="s">
        <v>472</v>
      </c>
      <c r="E58" s="5" t="s">
        <v>5</v>
      </c>
      <c r="F58" s="134">
        <v>1040000</v>
      </c>
      <c r="G58" s="134">
        <v>624000</v>
      </c>
      <c r="H58" s="134">
        <v>416000</v>
      </c>
      <c r="I58" s="134"/>
    </row>
    <row r="59" spans="1:9" ht="31.5">
      <c r="A59" s="5">
        <v>15</v>
      </c>
      <c r="B59" s="20" t="s">
        <v>250</v>
      </c>
      <c r="C59" s="213" t="s">
        <v>473</v>
      </c>
      <c r="D59" s="213"/>
      <c r="E59" s="5" t="s">
        <v>5</v>
      </c>
      <c r="F59" s="134">
        <v>1120000</v>
      </c>
      <c r="G59" s="134">
        <v>672000</v>
      </c>
      <c r="H59" s="134">
        <v>448000</v>
      </c>
      <c r="I59" s="134"/>
    </row>
    <row r="60" spans="1:9" ht="31.5">
      <c r="A60" s="5">
        <v>16</v>
      </c>
      <c r="B60" s="20" t="s">
        <v>251</v>
      </c>
      <c r="C60" s="20" t="s">
        <v>300</v>
      </c>
      <c r="D60" s="20" t="s">
        <v>252</v>
      </c>
      <c r="E60" s="5" t="s">
        <v>5</v>
      </c>
      <c r="F60" s="134">
        <v>1040000</v>
      </c>
      <c r="G60" s="134">
        <v>624000</v>
      </c>
      <c r="H60" s="134">
        <v>416000</v>
      </c>
      <c r="I60" s="134"/>
    </row>
    <row r="61" spans="1:9" ht="21" customHeight="1">
      <c r="A61" s="5">
        <v>17</v>
      </c>
      <c r="B61" s="213" t="s">
        <v>368</v>
      </c>
      <c r="C61" s="213"/>
      <c r="D61" s="213"/>
      <c r="E61" s="5" t="s">
        <v>5</v>
      </c>
      <c r="F61" s="134">
        <v>800000</v>
      </c>
      <c r="G61" s="134">
        <v>480000</v>
      </c>
      <c r="H61" s="134">
        <v>320000</v>
      </c>
      <c r="I61" s="134"/>
    </row>
    <row r="62" spans="1:9" ht="21" customHeight="1">
      <c r="A62" s="5">
        <v>18</v>
      </c>
      <c r="B62" s="200" t="s">
        <v>253</v>
      </c>
      <c r="C62" s="200"/>
      <c r="D62" s="200"/>
      <c r="E62" s="5" t="s">
        <v>6</v>
      </c>
      <c r="F62" s="134">
        <v>480000</v>
      </c>
      <c r="G62" s="134">
        <v>288000</v>
      </c>
      <c r="H62" s="134"/>
      <c r="I62" s="134"/>
    </row>
    <row r="63" spans="1:9" ht="15.75" customHeight="1">
      <c r="A63" s="216" t="s">
        <v>535</v>
      </c>
      <c r="B63" s="216"/>
      <c r="C63" s="216"/>
      <c r="D63" s="216"/>
      <c r="E63" s="216"/>
      <c r="F63" s="216"/>
      <c r="G63" s="216"/>
      <c r="H63" s="216"/>
      <c r="I63" s="216"/>
    </row>
    <row r="64" spans="1:9" ht="27.75" customHeight="1">
      <c r="A64" s="215"/>
      <c r="B64" s="215"/>
      <c r="C64" s="215"/>
      <c r="D64" s="215"/>
      <c r="E64" s="215"/>
      <c r="F64" s="215"/>
      <c r="G64" s="215"/>
      <c r="H64" s="215"/>
      <c r="I64" s="215"/>
    </row>
  </sheetData>
  <sheetProtection/>
  <mergeCells count="15">
    <mergeCell ref="H4:I4"/>
    <mergeCell ref="E5:E6"/>
    <mergeCell ref="A3:H3"/>
    <mergeCell ref="A2:I2"/>
    <mergeCell ref="F5:I5"/>
    <mergeCell ref="A5:A6"/>
    <mergeCell ref="B5:B6"/>
    <mergeCell ref="C5:D5"/>
    <mergeCell ref="B42:D42"/>
    <mergeCell ref="C43:D43"/>
    <mergeCell ref="A64:I64"/>
    <mergeCell ref="A63:I63"/>
    <mergeCell ref="B62:D62"/>
    <mergeCell ref="B61:D61"/>
    <mergeCell ref="C59:D59"/>
  </mergeCells>
  <printOptions horizontalCentered="1"/>
  <pageMargins left="0.35433070866141736" right="0.15748031496062992" top="0.984251968503937" bottom="0.7874015748031497" header="0.2755905511811024" footer="0.5118110236220472"/>
  <pageSetup firstPageNumber="100" useFirstPageNumber="1" horizontalDpi="600" verticalDpi="600" orientation="landscape" paperSize="9" scale="9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AB68"/>
  <sheetViews>
    <sheetView view="pageBreakPreview" zoomScaleSheetLayoutView="100" workbookViewId="0" topLeftCell="A52">
      <selection activeCell="A56" sqref="A56:M56"/>
    </sheetView>
  </sheetViews>
  <sheetFormatPr defaultColWidth="9.140625" defaultRowHeight="15"/>
  <cols>
    <col min="1" max="1" width="4.421875" style="145" customWidth="1"/>
    <col min="2" max="2" width="18.140625" style="145" customWidth="1"/>
    <col min="3" max="3" width="17.57421875" style="145" customWidth="1"/>
    <col min="4" max="4" width="17.421875" style="145" customWidth="1"/>
    <col min="5" max="5" width="7.57421875" style="156" customWidth="1"/>
    <col min="6" max="6" width="10.140625" style="145" bestFit="1" customWidth="1"/>
    <col min="7" max="7" width="10.57421875" style="152" customWidth="1"/>
    <col min="8" max="8" width="10.140625" style="145" bestFit="1" customWidth="1"/>
    <col min="9" max="9" width="10.140625" style="153" customWidth="1"/>
    <col min="10" max="10" width="10.57421875" style="153" customWidth="1"/>
    <col min="11" max="11" width="10.140625" style="153" bestFit="1" customWidth="1"/>
    <col min="12" max="12" width="9.8515625" style="153" customWidth="1"/>
    <col min="13" max="13" width="10.140625" style="153" bestFit="1" customWidth="1"/>
    <col min="14" max="14" width="24.8515625" style="154" customWidth="1"/>
    <col min="15" max="15" width="15.140625" style="145" customWidth="1"/>
    <col min="16" max="16" width="9.140625" style="145" customWidth="1"/>
    <col min="17" max="17" width="27.421875" style="145" customWidth="1"/>
    <col min="18" max="16384" width="9.140625" style="145" customWidth="1"/>
  </cols>
  <sheetData>
    <row r="1" spans="1:13" s="139" customFormat="1" ht="22.5" customHeight="1">
      <c r="A1" s="75" t="s">
        <v>536</v>
      </c>
      <c r="B1" s="137"/>
      <c r="C1" s="137"/>
      <c r="D1" s="137"/>
      <c r="E1" s="138"/>
      <c r="F1" s="137"/>
      <c r="G1" s="137"/>
      <c r="H1" s="137"/>
      <c r="I1" s="137"/>
      <c r="J1" s="137"/>
      <c r="K1" s="137"/>
      <c r="L1" s="137"/>
      <c r="M1" s="137"/>
    </row>
    <row r="2" spans="1:14" s="141" customFormat="1" ht="15.75" customHeight="1">
      <c r="A2" s="220" t="s">
        <v>558</v>
      </c>
      <c r="B2" s="220"/>
      <c r="C2" s="220"/>
      <c r="D2" s="220"/>
      <c r="E2" s="220"/>
      <c r="F2" s="220"/>
      <c r="G2" s="220"/>
      <c r="H2" s="220"/>
      <c r="I2" s="220"/>
      <c r="J2" s="220"/>
      <c r="K2" s="220"/>
      <c r="L2" s="220"/>
      <c r="M2" s="220"/>
      <c r="N2" s="140"/>
    </row>
    <row r="3" spans="1:12" s="139" customFormat="1" ht="22.5" customHeight="1">
      <c r="A3" s="226" t="str">
        <f>'Bảng 5'!A4:H4</f>
        <v>(Ban hành kèm theo Quyết định số:  32/2019/QĐ-UBND ngày  20 tháng 12 năm 2019 của Ủy ban nhân dân tỉnh Lạng Sơn)</v>
      </c>
      <c r="B3" s="226"/>
      <c r="C3" s="226"/>
      <c r="D3" s="226"/>
      <c r="E3" s="226"/>
      <c r="F3" s="226"/>
      <c r="G3" s="226"/>
      <c r="H3" s="226"/>
      <c r="I3" s="226"/>
      <c r="J3" s="226"/>
      <c r="K3" s="226"/>
      <c r="L3" s="226"/>
    </row>
    <row r="4" spans="1:28" s="84" customFormat="1" ht="18" customHeight="1">
      <c r="A4" s="75" t="s">
        <v>536</v>
      </c>
      <c r="B4" s="76"/>
      <c r="C4" s="76"/>
      <c r="D4" s="76"/>
      <c r="E4" s="142"/>
      <c r="F4" s="76"/>
      <c r="G4" s="77"/>
      <c r="H4" s="77"/>
      <c r="I4" s="77"/>
      <c r="J4" s="77"/>
      <c r="K4" s="77"/>
      <c r="L4" s="78" t="s">
        <v>559</v>
      </c>
      <c r="M4" s="77"/>
      <c r="N4" s="79"/>
      <c r="O4" s="80"/>
      <c r="P4" s="80"/>
      <c r="Q4" s="80"/>
      <c r="R4" s="80"/>
      <c r="S4" s="80"/>
      <c r="T4" s="80"/>
      <c r="U4" s="80"/>
      <c r="V4" s="80"/>
      <c r="W4" s="80"/>
      <c r="X4" s="81"/>
      <c r="Y4" s="81"/>
      <c r="Z4" s="81"/>
      <c r="AA4" s="82"/>
      <c r="AB4" s="83"/>
    </row>
    <row r="5" spans="1:14" ht="31.5" customHeight="1">
      <c r="A5" s="225" t="s">
        <v>11</v>
      </c>
      <c r="B5" s="225" t="s">
        <v>482</v>
      </c>
      <c r="C5" s="225" t="s">
        <v>16</v>
      </c>
      <c r="D5" s="225"/>
      <c r="E5" s="229" t="s">
        <v>669</v>
      </c>
      <c r="F5" s="221" t="s">
        <v>9</v>
      </c>
      <c r="G5" s="221"/>
      <c r="H5" s="221"/>
      <c r="I5" s="221"/>
      <c r="J5" s="221" t="s">
        <v>479</v>
      </c>
      <c r="K5" s="221"/>
      <c r="L5" s="221"/>
      <c r="M5" s="221"/>
      <c r="N5" s="145"/>
    </row>
    <row r="6" spans="1:14" ht="20.25" customHeight="1">
      <c r="A6" s="225"/>
      <c r="B6" s="225"/>
      <c r="C6" s="143" t="s">
        <v>17</v>
      </c>
      <c r="D6" s="143" t="s">
        <v>18</v>
      </c>
      <c r="E6" s="229"/>
      <c r="F6" s="144" t="s">
        <v>0</v>
      </c>
      <c r="G6" s="144" t="s">
        <v>1</v>
      </c>
      <c r="H6" s="144" t="s">
        <v>2</v>
      </c>
      <c r="I6" s="144" t="s">
        <v>484</v>
      </c>
      <c r="J6" s="144" t="s">
        <v>0</v>
      </c>
      <c r="K6" s="144" t="s">
        <v>1</v>
      </c>
      <c r="L6" s="144" t="s">
        <v>2</v>
      </c>
      <c r="M6" s="144" t="s">
        <v>484</v>
      </c>
      <c r="N6" s="145"/>
    </row>
    <row r="7" spans="1:14" ht="24" customHeight="1">
      <c r="A7" s="143" t="s">
        <v>254</v>
      </c>
      <c r="B7" s="146" t="s">
        <v>317</v>
      </c>
      <c r="C7" s="146" t="s">
        <v>273</v>
      </c>
      <c r="D7" s="143"/>
      <c r="E7" s="147"/>
      <c r="F7" s="146"/>
      <c r="G7" s="146"/>
      <c r="H7" s="146"/>
      <c r="I7" s="146"/>
      <c r="J7" s="146"/>
      <c r="K7" s="146"/>
      <c r="L7" s="146"/>
      <c r="M7" s="146"/>
      <c r="N7" s="145"/>
    </row>
    <row r="8" spans="1:14" ht="63">
      <c r="A8" s="148">
        <v>1</v>
      </c>
      <c r="B8" s="149" t="s">
        <v>277</v>
      </c>
      <c r="C8" s="149" t="s">
        <v>204</v>
      </c>
      <c r="D8" s="149" t="s">
        <v>278</v>
      </c>
      <c r="E8" s="150" t="s">
        <v>3</v>
      </c>
      <c r="F8" s="159">
        <v>8100000</v>
      </c>
      <c r="G8" s="159">
        <v>4860000</v>
      </c>
      <c r="H8" s="159">
        <v>3240000</v>
      </c>
      <c r="I8" s="159">
        <v>1620000</v>
      </c>
      <c r="J8" s="159">
        <v>5670000</v>
      </c>
      <c r="K8" s="159">
        <v>3402000</v>
      </c>
      <c r="L8" s="159">
        <v>2268000</v>
      </c>
      <c r="M8" s="159">
        <v>1134000</v>
      </c>
      <c r="N8" s="145"/>
    </row>
    <row r="9" spans="1:14" ht="63">
      <c r="A9" s="148">
        <v>2</v>
      </c>
      <c r="B9" s="149" t="s">
        <v>277</v>
      </c>
      <c r="C9" s="149" t="s">
        <v>278</v>
      </c>
      <c r="D9" s="149" t="s">
        <v>205</v>
      </c>
      <c r="E9" s="150" t="s">
        <v>3</v>
      </c>
      <c r="F9" s="159">
        <v>6200000</v>
      </c>
      <c r="G9" s="159">
        <v>3720000</v>
      </c>
      <c r="H9" s="159">
        <v>2480000</v>
      </c>
      <c r="I9" s="159">
        <v>1240000</v>
      </c>
      <c r="J9" s="159">
        <v>4340000</v>
      </c>
      <c r="K9" s="159">
        <v>2604000</v>
      </c>
      <c r="L9" s="159">
        <v>1736000</v>
      </c>
      <c r="M9" s="159">
        <v>868000</v>
      </c>
      <c r="N9" s="145"/>
    </row>
    <row r="10" spans="1:14" ht="78.75">
      <c r="A10" s="148">
        <v>3</v>
      </c>
      <c r="B10" s="149" t="s">
        <v>206</v>
      </c>
      <c r="C10" s="149" t="s">
        <v>207</v>
      </c>
      <c r="D10" s="149" t="s">
        <v>289</v>
      </c>
      <c r="E10" s="150" t="s">
        <v>3</v>
      </c>
      <c r="F10" s="159">
        <v>6200000</v>
      </c>
      <c r="G10" s="159">
        <v>3720000</v>
      </c>
      <c r="H10" s="159">
        <v>2480000</v>
      </c>
      <c r="I10" s="159">
        <v>1240000</v>
      </c>
      <c r="J10" s="159">
        <v>4340000</v>
      </c>
      <c r="K10" s="159">
        <v>2604000</v>
      </c>
      <c r="L10" s="159">
        <v>1736000</v>
      </c>
      <c r="M10" s="159">
        <v>868000</v>
      </c>
      <c r="N10" s="145"/>
    </row>
    <row r="11" spans="1:14" ht="63" customHeight="1">
      <c r="A11" s="148">
        <v>4</v>
      </c>
      <c r="B11" s="149" t="s">
        <v>286</v>
      </c>
      <c r="C11" s="149" t="s">
        <v>287</v>
      </c>
      <c r="D11" s="149" t="s">
        <v>288</v>
      </c>
      <c r="E11" s="150" t="s">
        <v>3</v>
      </c>
      <c r="F11" s="159">
        <v>7500000</v>
      </c>
      <c r="G11" s="159">
        <v>4500000</v>
      </c>
      <c r="H11" s="159">
        <v>3000000</v>
      </c>
      <c r="I11" s="159">
        <v>1500000</v>
      </c>
      <c r="J11" s="159">
        <v>5250000</v>
      </c>
      <c r="K11" s="159">
        <v>3150000</v>
      </c>
      <c r="L11" s="159">
        <v>2100000</v>
      </c>
      <c r="M11" s="159">
        <v>1050000</v>
      </c>
      <c r="N11" s="145"/>
    </row>
    <row r="12" spans="1:14" ht="47.25">
      <c r="A12" s="148">
        <v>5</v>
      </c>
      <c r="B12" s="149" t="s">
        <v>208</v>
      </c>
      <c r="C12" s="149" t="s">
        <v>209</v>
      </c>
      <c r="D12" s="149" t="s">
        <v>288</v>
      </c>
      <c r="E12" s="150" t="s">
        <v>3</v>
      </c>
      <c r="F12" s="159">
        <v>6900000</v>
      </c>
      <c r="G12" s="159">
        <v>4140000</v>
      </c>
      <c r="H12" s="159">
        <v>2760000</v>
      </c>
      <c r="I12" s="159">
        <v>1380000</v>
      </c>
      <c r="J12" s="159">
        <v>4830000</v>
      </c>
      <c r="K12" s="159">
        <v>2898000</v>
      </c>
      <c r="L12" s="159">
        <v>1932000</v>
      </c>
      <c r="M12" s="159">
        <v>966000</v>
      </c>
      <c r="N12" s="145"/>
    </row>
    <row r="13" spans="1:14" ht="31.5">
      <c r="A13" s="148">
        <v>6</v>
      </c>
      <c r="B13" s="149" t="s">
        <v>282</v>
      </c>
      <c r="C13" s="149" t="s">
        <v>204</v>
      </c>
      <c r="D13" s="149" t="s">
        <v>210</v>
      </c>
      <c r="E13" s="150" t="s">
        <v>3</v>
      </c>
      <c r="F13" s="159">
        <v>8100000</v>
      </c>
      <c r="G13" s="159">
        <v>4860000</v>
      </c>
      <c r="H13" s="159">
        <v>3240000</v>
      </c>
      <c r="I13" s="159">
        <v>1620000</v>
      </c>
      <c r="J13" s="159">
        <v>5670000</v>
      </c>
      <c r="K13" s="159">
        <v>3402000</v>
      </c>
      <c r="L13" s="159">
        <v>2268000</v>
      </c>
      <c r="M13" s="159">
        <v>1134000</v>
      </c>
      <c r="N13" s="145"/>
    </row>
    <row r="14" spans="1:14" ht="78.75">
      <c r="A14" s="148">
        <v>7</v>
      </c>
      <c r="B14" s="149" t="s">
        <v>282</v>
      </c>
      <c r="C14" s="149" t="s">
        <v>210</v>
      </c>
      <c r="D14" s="149" t="s">
        <v>211</v>
      </c>
      <c r="E14" s="150" t="s">
        <v>3</v>
      </c>
      <c r="F14" s="159">
        <v>6900000</v>
      </c>
      <c r="G14" s="159">
        <v>4140000</v>
      </c>
      <c r="H14" s="159">
        <v>2760000</v>
      </c>
      <c r="I14" s="159">
        <v>1380000</v>
      </c>
      <c r="J14" s="159">
        <v>4830000</v>
      </c>
      <c r="K14" s="159">
        <v>2898000</v>
      </c>
      <c r="L14" s="159">
        <v>1932000</v>
      </c>
      <c r="M14" s="159">
        <v>966000</v>
      </c>
      <c r="N14" s="145"/>
    </row>
    <row r="15" spans="1:14" ht="66.75" customHeight="1">
      <c r="A15" s="148">
        <v>8</v>
      </c>
      <c r="B15" s="149" t="s">
        <v>282</v>
      </c>
      <c r="C15" s="149" t="s">
        <v>211</v>
      </c>
      <c r="D15" s="149" t="s">
        <v>212</v>
      </c>
      <c r="E15" s="150" t="s">
        <v>3</v>
      </c>
      <c r="F15" s="159">
        <v>5000000</v>
      </c>
      <c r="G15" s="159">
        <v>3000000</v>
      </c>
      <c r="H15" s="159">
        <v>2000000</v>
      </c>
      <c r="I15" s="159">
        <v>1000000</v>
      </c>
      <c r="J15" s="159">
        <v>3500000</v>
      </c>
      <c r="K15" s="159">
        <v>2100000</v>
      </c>
      <c r="L15" s="159">
        <v>1400000</v>
      </c>
      <c r="M15" s="159">
        <v>700000</v>
      </c>
      <c r="N15" s="145"/>
    </row>
    <row r="16" spans="1:14" ht="78.75">
      <c r="A16" s="148">
        <v>9</v>
      </c>
      <c r="B16" s="149" t="s">
        <v>282</v>
      </c>
      <c r="C16" s="149" t="s">
        <v>213</v>
      </c>
      <c r="D16" s="149" t="s">
        <v>279</v>
      </c>
      <c r="E16" s="150" t="s">
        <v>3</v>
      </c>
      <c r="F16" s="159">
        <v>6200000</v>
      </c>
      <c r="G16" s="159">
        <v>3720000</v>
      </c>
      <c r="H16" s="159">
        <v>2480000</v>
      </c>
      <c r="I16" s="159">
        <v>1240000</v>
      </c>
      <c r="J16" s="159">
        <v>4340000</v>
      </c>
      <c r="K16" s="159">
        <v>2604000</v>
      </c>
      <c r="L16" s="159">
        <v>1736000</v>
      </c>
      <c r="M16" s="159">
        <v>868000</v>
      </c>
      <c r="N16" s="145"/>
    </row>
    <row r="17" spans="1:14" ht="65.25" customHeight="1">
      <c r="A17" s="148">
        <v>10</v>
      </c>
      <c r="B17" s="149" t="s">
        <v>282</v>
      </c>
      <c r="C17" s="149" t="s">
        <v>279</v>
      </c>
      <c r="D17" s="149" t="s">
        <v>275</v>
      </c>
      <c r="E17" s="150" t="s">
        <v>3</v>
      </c>
      <c r="F17" s="159">
        <v>4400000</v>
      </c>
      <c r="G17" s="159">
        <v>2640000</v>
      </c>
      <c r="H17" s="159">
        <v>1760000</v>
      </c>
      <c r="I17" s="159">
        <v>880000</v>
      </c>
      <c r="J17" s="159">
        <v>3080000</v>
      </c>
      <c r="K17" s="159">
        <v>1848000</v>
      </c>
      <c r="L17" s="159">
        <v>1232000</v>
      </c>
      <c r="M17" s="159">
        <v>616000</v>
      </c>
      <c r="N17" s="145"/>
    </row>
    <row r="18" spans="1:14" ht="36.75" customHeight="1">
      <c r="A18" s="148">
        <v>11</v>
      </c>
      <c r="B18" s="149" t="s">
        <v>286</v>
      </c>
      <c r="C18" s="149" t="s">
        <v>466</v>
      </c>
      <c r="D18" s="149" t="s">
        <v>467</v>
      </c>
      <c r="E18" s="150" t="s">
        <v>3</v>
      </c>
      <c r="F18" s="159">
        <v>4400000</v>
      </c>
      <c r="G18" s="159">
        <v>2640000</v>
      </c>
      <c r="H18" s="159">
        <v>1760000</v>
      </c>
      <c r="I18" s="159">
        <v>880000</v>
      </c>
      <c r="J18" s="159">
        <v>3080000</v>
      </c>
      <c r="K18" s="159">
        <v>1848000</v>
      </c>
      <c r="L18" s="159">
        <v>1232000</v>
      </c>
      <c r="M18" s="159">
        <v>616000</v>
      </c>
      <c r="N18" s="145"/>
    </row>
    <row r="19" spans="1:14" ht="31.5">
      <c r="A19" s="148">
        <v>12</v>
      </c>
      <c r="B19" s="149" t="s">
        <v>292</v>
      </c>
      <c r="C19" s="149" t="s">
        <v>214</v>
      </c>
      <c r="D19" s="149" t="s">
        <v>293</v>
      </c>
      <c r="E19" s="150" t="s">
        <v>3</v>
      </c>
      <c r="F19" s="159">
        <v>4000000</v>
      </c>
      <c r="G19" s="159">
        <v>2400000</v>
      </c>
      <c r="H19" s="159">
        <v>1600000</v>
      </c>
      <c r="I19" s="159">
        <v>800000</v>
      </c>
      <c r="J19" s="159">
        <v>2800000</v>
      </c>
      <c r="K19" s="159">
        <v>1680000</v>
      </c>
      <c r="L19" s="159">
        <v>1120000</v>
      </c>
      <c r="M19" s="159">
        <v>560000</v>
      </c>
      <c r="N19" s="145"/>
    </row>
    <row r="20" spans="1:14" ht="47.25">
      <c r="A20" s="148">
        <v>13</v>
      </c>
      <c r="B20" s="149" t="s">
        <v>283</v>
      </c>
      <c r="C20" s="149" t="s">
        <v>284</v>
      </c>
      <c r="D20" s="149" t="s">
        <v>285</v>
      </c>
      <c r="E20" s="150" t="s">
        <v>3</v>
      </c>
      <c r="F20" s="159">
        <v>4000000</v>
      </c>
      <c r="G20" s="159">
        <v>2400000</v>
      </c>
      <c r="H20" s="159">
        <v>1600000</v>
      </c>
      <c r="I20" s="159">
        <v>800000</v>
      </c>
      <c r="J20" s="159">
        <v>2800000</v>
      </c>
      <c r="K20" s="159">
        <v>1680000</v>
      </c>
      <c r="L20" s="159">
        <v>1120000</v>
      </c>
      <c r="M20" s="159">
        <v>560000</v>
      </c>
      <c r="N20" s="145"/>
    </row>
    <row r="21" spans="1:14" ht="47.25">
      <c r="A21" s="148">
        <v>14</v>
      </c>
      <c r="B21" s="149" t="s">
        <v>215</v>
      </c>
      <c r="C21" s="149" t="s">
        <v>216</v>
      </c>
      <c r="D21" s="149" t="s">
        <v>285</v>
      </c>
      <c r="E21" s="150" t="s">
        <v>3</v>
      </c>
      <c r="F21" s="159">
        <v>5000000</v>
      </c>
      <c r="G21" s="159">
        <v>3000000</v>
      </c>
      <c r="H21" s="159">
        <v>2000000</v>
      </c>
      <c r="I21" s="159">
        <v>1000000</v>
      </c>
      <c r="J21" s="159">
        <v>3500000</v>
      </c>
      <c r="K21" s="159">
        <v>2100000</v>
      </c>
      <c r="L21" s="159">
        <v>1400000</v>
      </c>
      <c r="M21" s="159">
        <v>700000</v>
      </c>
      <c r="N21" s="145"/>
    </row>
    <row r="22" spans="1:14" ht="78.75">
      <c r="A22" s="148">
        <v>15</v>
      </c>
      <c r="B22" s="149" t="s">
        <v>280</v>
      </c>
      <c r="C22" s="149" t="s">
        <v>217</v>
      </c>
      <c r="D22" s="149" t="s">
        <v>281</v>
      </c>
      <c r="E22" s="150" t="s">
        <v>4</v>
      </c>
      <c r="F22" s="159">
        <v>3100000</v>
      </c>
      <c r="G22" s="159">
        <v>1860000</v>
      </c>
      <c r="H22" s="159">
        <v>1240000</v>
      </c>
      <c r="I22" s="159">
        <v>620000</v>
      </c>
      <c r="J22" s="159">
        <v>2170000</v>
      </c>
      <c r="K22" s="159">
        <v>1302000</v>
      </c>
      <c r="L22" s="159">
        <v>868000</v>
      </c>
      <c r="M22" s="159">
        <v>434000</v>
      </c>
      <c r="N22" s="145"/>
    </row>
    <row r="23" spans="1:14" ht="63">
      <c r="A23" s="148">
        <v>16</v>
      </c>
      <c r="B23" s="149" t="s">
        <v>277</v>
      </c>
      <c r="C23" s="149" t="s">
        <v>294</v>
      </c>
      <c r="D23" s="149" t="s">
        <v>295</v>
      </c>
      <c r="E23" s="150" t="s">
        <v>4</v>
      </c>
      <c r="F23" s="159">
        <v>3100000</v>
      </c>
      <c r="G23" s="159">
        <v>1860000</v>
      </c>
      <c r="H23" s="159">
        <v>1240000</v>
      </c>
      <c r="I23" s="159">
        <v>620000</v>
      </c>
      <c r="J23" s="159">
        <v>2170000</v>
      </c>
      <c r="K23" s="159">
        <v>1302000</v>
      </c>
      <c r="L23" s="159">
        <v>868000</v>
      </c>
      <c r="M23" s="159">
        <v>434000</v>
      </c>
      <c r="N23" s="145"/>
    </row>
    <row r="24" spans="1:14" ht="31.5">
      <c r="A24" s="148">
        <v>17</v>
      </c>
      <c r="B24" s="149" t="s">
        <v>282</v>
      </c>
      <c r="C24" s="149" t="s">
        <v>275</v>
      </c>
      <c r="D24" s="149" t="s">
        <v>276</v>
      </c>
      <c r="E24" s="150" t="s">
        <v>4</v>
      </c>
      <c r="F24" s="159">
        <v>4000000</v>
      </c>
      <c r="G24" s="159">
        <v>2400000</v>
      </c>
      <c r="H24" s="159">
        <v>1600000</v>
      </c>
      <c r="I24" s="159">
        <v>800000</v>
      </c>
      <c r="J24" s="159">
        <v>2800000</v>
      </c>
      <c r="K24" s="159">
        <v>1680000</v>
      </c>
      <c r="L24" s="159">
        <v>1120000</v>
      </c>
      <c r="M24" s="159">
        <v>560000</v>
      </c>
      <c r="N24" s="145"/>
    </row>
    <row r="25" spans="1:14" ht="31.5">
      <c r="A25" s="148">
        <v>18</v>
      </c>
      <c r="B25" s="149" t="s">
        <v>286</v>
      </c>
      <c r="C25" s="149" t="s">
        <v>467</v>
      </c>
      <c r="D25" s="149" t="s">
        <v>276</v>
      </c>
      <c r="E25" s="150" t="s">
        <v>4</v>
      </c>
      <c r="F25" s="159">
        <v>3100000</v>
      </c>
      <c r="G25" s="159">
        <v>1860000</v>
      </c>
      <c r="H25" s="159">
        <v>1240000</v>
      </c>
      <c r="I25" s="159">
        <v>620000</v>
      </c>
      <c r="J25" s="159">
        <v>2170000</v>
      </c>
      <c r="K25" s="159">
        <v>1302000</v>
      </c>
      <c r="L25" s="159">
        <v>868000</v>
      </c>
      <c r="M25" s="159">
        <v>434000</v>
      </c>
      <c r="N25" s="145"/>
    </row>
    <row r="26" spans="1:14" ht="63">
      <c r="A26" s="148">
        <v>19</v>
      </c>
      <c r="B26" s="149" t="s">
        <v>282</v>
      </c>
      <c r="C26" s="149" t="s">
        <v>218</v>
      </c>
      <c r="D26" s="149" t="s">
        <v>219</v>
      </c>
      <c r="E26" s="150" t="s">
        <v>4</v>
      </c>
      <c r="F26" s="159">
        <v>3500000</v>
      </c>
      <c r="G26" s="159">
        <v>2100000</v>
      </c>
      <c r="H26" s="159">
        <v>1400000</v>
      </c>
      <c r="I26" s="159">
        <v>700000</v>
      </c>
      <c r="J26" s="159">
        <v>2450000</v>
      </c>
      <c r="K26" s="159">
        <v>1470000</v>
      </c>
      <c r="L26" s="159">
        <v>980000</v>
      </c>
      <c r="M26" s="159">
        <v>490000</v>
      </c>
      <c r="N26" s="145"/>
    </row>
    <row r="27" spans="1:14" ht="63">
      <c r="A27" s="148">
        <v>20</v>
      </c>
      <c r="B27" s="149" t="s">
        <v>282</v>
      </c>
      <c r="C27" s="149" t="s">
        <v>219</v>
      </c>
      <c r="D27" s="149" t="s">
        <v>220</v>
      </c>
      <c r="E27" s="150" t="s">
        <v>4</v>
      </c>
      <c r="F27" s="159">
        <v>2900000</v>
      </c>
      <c r="G27" s="159">
        <v>1740000</v>
      </c>
      <c r="H27" s="159">
        <v>1160000</v>
      </c>
      <c r="I27" s="159">
        <v>580000</v>
      </c>
      <c r="J27" s="159">
        <v>2029999.9999999998</v>
      </c>
      <c r="K27" s="159">
        <v>1217999.9999999998</v>
      </c>
      <c r="L27" s="159">
        <v>812000</v>
      </c>
      <c r="M27" s="159">
        <v>406000</v>
      </c>
      <c r="N27" s="145"/>
    </row>
    <row r="28" spans="1:14" ht="63">
      <c r="A28" s="148">
        <v>21</v>
      </c>
      <c r="B28" s="149" t="s">
        <v>468</v>
      </c>
      <c r="C28" s="149" t="s">
        <v>469</v>
      </c>
      <c r="D28" s="149" t="s">
        <v>470</v>
      </c>
      <c r="E28" s="150" t="s">
        <v>4</v>
      </c>
      <c r="F28" s="159">
        <v>2500000</v>
      </c>
      <c r="G28" s="159">
        <v>1500000</v>
      </c>
      <c r="H28" s="159">
        <v>1000000</v>
      </c>
      <c r="I28" s="159">
        <v>500000</v>
      </c>
      <c r="J28" s="159">
        <v>1750000</v>
      </c>
      <c r="K28" s="159">
        <v>1050000</v>
      </c>
      <c r="L28" s="159">
        <v>700000</v>
      </c>
      <c r="M28" s="159">
        <v>350000</v>
      </c>
      <c r="N28" s="145"/>
    </row>
    <row r="29" spans="1:14" ht="31.5">
      <c r="A29" s="148">
        <v>22</v>
      </c>
      <c r="B29" s="149" t="s">
        <v>221</v>
      </c>
      <c r="C29" s="149" t="s">
        <v>222</v>
      </c>
      <c r="D29" s="149" t="s">
        <v>216</v>
      </c>
      <c r="E29" s="150" t="s">
        <v>4</v>
      </c>
      <c r="F29" s="159">
        <v>2200000</v>
      </c>
      <c r="G29" s="159">
        <v>1320000</v>
      </c>
      <c r="H29" s="159">
        <v>880000</v>
      </c>
      <c r="I29" s="159">
        <v>440000</v>
      </c>
      <c r="J29" s="159">
        <v>1540000</v>
      </c>
      <c r="K29" s="159">
        <v>924000</v>
      </c>
      <c r="L29" s="159">
        <v>616000</v>
      </c>
      <c r="M29" s="159">
        <v>308000</v>
      </c>
      <c r="N29" s="145"/>
    </row>
    <row r="30" spans="1:14" ht="43.5" customHeight="1">
      <c r="A30" s="148">
        <v>23</v>
      </c>
      <c r="B30" s="149" t="s">
        <v>223</v>
      </c>
      <c r="C30" s="149" t="s">
        <v>224</v>
      </c>
      <c r="D30" s="149" t="s">
        <v>225</v>
      </c>
      <c r="E30" s="150" t="s">
        <v>4</v>
      </c>
      <c r="F30" s="159">
        <v>2300000</v>
      </c>
      <c r="G30" s="159">
        <v>1380000</v>
      </c>
      <c r="H30" s="159">
        <v>920000</v>
      </c>
      <c r="I30" s="159">
        <v>460000</v>
      </c>
      <c r="J30" s="159">
        <v>1610000</v>
      </c>
      <c r="K30" s="159">
        <v>966000</v>
      </c>
      <c r="L30" s="159">
        <v>644000</v>
      </c>
      <c r="M30" s="159">
        <v>322000</v>
      </c>
      <c r="N30" s="145"/>
    </row>
    <row r="31" spans="1:14" ht="47.25">
      <c r="A31" s="148">
        <v>24</v>
      </c>
      <c r="B31" s="149" t="s">
        <v>215</v>
      </c>
      <c r="C31" s="149" t="s">
        <v>226</v>
      </c>
      <c r="D31" s="149" t="s">
        <v>465</v>
      </c>
      <c r="E31" s="150" t="s">
        <v>5</v>
      </c>
      <c r="F31" s="159">
        <v>1500000</v>
      </c>
      <c r="G31" s="159">
        <v>900000</v>
      </c>
      <c r="H31" s="159">
        <v>600000</v>
      </c>
      <c r="I31" s="159"/>
      <c r="J31" s="159">
        <v>1050000</v>
      </c>
      <c r="K31" s="159">
        <v>630000</v>
      </c>
      <c r="L31" s="159">
        <v>420000</v>
      </c>
      <c r="M31" s="159"/>
      <c r="N31" s="145"/>
    </row>
    <row r="32" spans="1:14" ht="78.75">
      <c r="A32" s="148">
        <v>25</v>
      </c>
      <c r="B32" s="149" t="s">
        <v>227</v>
      </c>
      <c r="C32" s="149" t="s">
        <v>296</v>
      </c>
      <c r="D32" s="149" t="s">
        <v>228</v>
      </c>
      <c r="E32" s="150" t="s">
        <v>5</v>
      </c>
      <c r="F32" s="159">
        <v>1700000</v>
      </c>
      <c r="G32" s="159">
        <v>1020000</v>
      </c>
      <c r="H32" s="159">
        <v>680000</v>
      </c>
      <c r="I32" s="159"/>
      <c r="J32" s="159">
        <v>1190000</v>
      </c>
      <c r="K32" s="159">
        <v>714000</v>
      </c>
      <c r="L32" s="159">
        <v>476000</v>
      </c>
      <c r="M32" s="159"/>
      <c r="N32" s="145"/>
    </row>
    <row r="33" spans="1:14" ht="47.25">
      <c r="A33" s="148">
        <v>26</v>
      </c>
      <c r="B33" s="149" t="s">
        <v>229</v>
      </c>
      <c r="C33" s="149" t="s">
        <v>297</v>
      </c>
      <c r="D33" s="149" t="s">
        <v>230</v>
      </c>
      <c r="E33" s="150" t="s">
        <v>5</v>
      </c>
      <c r="F33" s="159">
        <v>1200000</v>
      </c>
      <c r="G33" s="159">
        <v>720000</v>
      </c>
      <c r="H33" s="159">
        <v>480000</v>
      </c>
      <c r="I33" s="159"/>
      <c r="J33" s="159">
        <v>840000</v>
      </c>
      <c r="K33" s="159">
        <v>504000</v>
      </c>
      <c r="L33" s="159">
        <v>336000</v>
      </c>
      <c r="M33" s="159"/>
      <c r="N33" s="145"/>
    </row>
    <row r="34" spans="1:14" ht="110.25">
      <c r="A34" s="148">
        <v>27</v>
      </c>
      <c r="B34" s="149" t="s">
        <v>301</v>
      </c>
      <c r="C34" s="149" t="s">
        <v>362</v>
      </c>
      <c r="D34" s="149" t="s">
        <v>363</v>
      </c>
      <c r="E34" s="150" t="s">
        <v>5</v>
      </c>
      <c r="F34" s="159">
        <v>1100000</v>
      </c>
      <c r="G34" s="159">
        <v>660000</v>
      </c>
      <c r="H34" s="159">
        <v>440000</v>
      </c>
      <c r="I34" s="159"/>
      <c r="J34" s="159">
        <v>770000</v>
      </c>
      <c r="K34" s="159">
        <v>462000</v>
      </c>
      <c r="L34" s="159">
        <v>308000</v>
      </c>
      <c r="M34" s="159"/>
      <c r="N34" s="145"/>
    </row>
    <row r="35" spans="1:14" ht="31.5">
      <c r="A35" s="148">
        <v>28</v>
      </c>
      <c r="B35" s="149" t="s">
        <v>231</v>
      </c>
      <c r="C35" s="149" t="s">
        <v>232</v>
      </c>
      <c r="D35" s="149" t="s">
        <v>233</v>
      </c>
      <c r="E35" s="150" t="s">
        <v>5</v>
      </c>
      <c r="F35" s="159">
        <v>1000000</v>
      </c>
      <c r="G35" s="159">
        <v>600000</v>
      </c>
      <c r="H35" s="159">
        <v>400000</v>
      </c>
      <c r="I35" s="159"/>
      <c r="J35" s="159">
        <v>700000</v>
      </c>
      <c r="K35" s="159">
        <v>420000</v>
      </c>
      <c r="L35" s="159">
        <v>280000</v>
      </c>
      <c r="M35" s="159"/>
      <c r="N35" s="145"/>
    </row>
    <row r="36" spans="1:14" ht="47.25">
      <c r="A36" s="148">
        <v>29</v>
      </c>
      <c r="B36" s="149" t="s">
        <v>290</v>
      </c>
      <c r="C36" s="149" t="s">
        <v>471</v>
      </c>
      <c r="D36" s="149" t="s">
        <v>234</v>
      </c>
      <c r="E36" s="150" t="s">
        <v>5</v>
      </c>
      <c r="F36" s="159">
        <v>1000000</v>
      </c>
      <c r="G36" s="159">
        <v>600000</v>
      </c>
      <c r="H36" s="159">
        <v>400000</v>
      </c>
      <c r="I36" s="159"/>
      <c r="J36" s="159">
        <v>700000</v>
      </c>
      <c r="K36" s="159">
        <v>420000</v>
      </c>
      <c r="L36" s="159">
        <v>280000</v>
      </c>
      <c r="M36" s="159"/>
      <c r="N36" s="145"/>
    </row>
    <row r="37" spans="1:14" ht="126">
      <c r="A37" s="148">
        <v>30</v>
      </c>
      <c r="B37" s="149" t="s">
        <v>302</v>
      </c>
      <c r="C37" s="149" t="s">
        <v>364</v>
      </c>
      <c r="D37" s="149" t="s">
        <v>365</v>
      </c>
      <c r="E37" s="150" t="s">
        <v>5</v>
      </c>
      <c r="F37" s="159">
        <v>1200000</v>
      </c>
      <c r="G37" s="159">
        <v>720000</v>
      </c>
      <c r="H37" s="159">
        <v>480000</v>
      </c>
      <c r="I37" s="159"/>
      <c r="J37" s="159">
        <v>840000</v>
      </c>
      <c r="K37" s="159">
        <v>504000</v>
      </c>
      <c r="L37" s="159">
        <v>336000</v>
      </c>
      <c r="M37" s="159"/>
      <c r="N37" s="145"/>
    </row>
    <row r="38" spans="1:14" ht="63">
      <c r="A38" s="148">
        <v>31</v>
      </c>
      <c r="B38" s="149" t="s">
        <v>303</v>
      </c>
      <c r="C38" s="149" t="s">
        <v>304</v>
      </c>
      <c r="D38" s="149" t="s">
        <v>366</v>
      </c>
      <c r="E38" s="150" t="s">
        <v>5</v>
      </c>
      <c r="F38" s="159">
        <v>1750000</v>
      </c>
      <c r="G38" s="159">
        <v>1050000</v>
      </c>
      <c r="H38" s="159">
        <v>700000</v>
      </c>
      <c r="I38" s="159"/>
      <c r="J38" s="159">
        <v>1225000</v>
      </c>
      <c r="K38" s="159">
        <v>735000</v>
      </c>
      <c r="L38" s="159">
        <v>490000</v>
      </c>
      <c r="M38" s="159"/>
      <c r="N38" s="145"/>
    </row>
    <row r="39" spans="1:14" ht="47.25">
      <c r="A39" s="148">
        <v>32</v>
      </c>
      <c r="B39" s="149" t="s">
        <v>361</v>
      </c>
      <c r="C39" s="149" t="s">
        <v>354</v>
      </c>
      <c r="D39" s="149" t="s">
        <v>367</v>
      </c>
      <c r="E39" s="150" t="s">
        <v>5</v>
      </c>
      <c r="F39" s="159">
        <v>900000</v>
      </c>
      <c r="G39" s="159">
        <v>540000</v>
      </c>
      <c r="H39" s="159">
        <v>360000</v>
      </c>
      <c r="I39" s="159"/>
      <c r="J39" s="159">
        <v>630000</v>
      </c>
      <c r="K39" s="159">
        <v>378000</v>
      </c>
      <c r="L39" s="159">
        <v>252000</v>
      </c>
      <c r="M39" s="159"/>
      <c r="N39" s="145"/>
    </row>
    <row r="40" spans="1:14" ht="31.5">
      <c r="A40" s="148">
        <v>33</v>
      </c>
      <c r="B40" s="149" t="s">
        <v>355</v>
      </c>
      <c r="C40" s="149" t="s">
        <v>356</v>
      </c>
      <c r="D40" s="149" t="s">
        <v>357</v>
      </c>
      <c r="E40" s="150" t="s">
        <v>5</v>
      </c>
      <c r="F40" s="159">
        <v>1000000</v>
      </c>
      <c r="G40" s="159">
        <v>600000</v>
      </c>
      <c r="H40" s="159">
        <v>400000</v>
      </c>
      <c r="I40" s="159"/>
      <c r="J40" s="159">
        <v>700000</v>
      </c>
      <c r="K40" s="159">
        <v>420000</v>
      </c>
      <c r="L40" s="159">
        <v>280000</v>
      </c>
      <c r="M40" s="159"/>
      <c r="N40" s="145"/>
    </row>
    <row r="41" spans="1:14" ht="31.5">
      <c r="A41" s="148">
        <v>34</v>
      </c>
      <c r="B41" s="149" t="s">
        <v>358</v>
      </c>
      <c r="C41" s="149" t="s">
        <v>356</v>
      </c>
      <c r="D41" s="149" t="s">
        <v>359</v>
      </c>
      <c r="E41" s="150" t="s">
        <v>5</v>
      </c>
      <c r="F41" s="159">
        <v>1000000</v>
      </c>
      <c r="G41" s="159">
        <v>600000</v>
      </c>
      <c r="H41" s="159">
        <v>400000</v>
      </c>
      <c r="I41" s="159"/>
      <c r="J41" s="159">
        <v>700000</v>
      </c>
      <c r="K41" s="159">
        <v>420000</v>
      </c>
      <c r="L41" s="159">
        <v>280000</v>
      </c>
      <c r="M41" s="159"/>
      <c r="N41" s="145"/>
    </row>
    <row r="42" spans="1:14" ht="15.75">
      <c r="A42" s="148">
        <v>35</v>
      </c>
      <c r="B42" s="224" t="s">
        <v>360</v>
      </c>
      <c r="C42" s="224"/>
      <c r="D42" s="224"/>
      <c r="E42" s="150" t="s">
        <v>5</v>
      </c>
      <c r="F42" s="159">
        <v>2000000</v>
      </c>
      <c r="G42" s="159">
        <v>1200000</v>
      </c>
      <c r="H42" s="159">
        <v>800000</v>
      </c>
      <c r="I42" s="159">
        <v>400000</v>
      </c>
      <c r="J42" s="159">
        <v>1400000</v>
      </c>
      <c r="K42" s="159">
        <v>840000</v>
      </c>
      <c r="L42" s="159">
        <v>560000</v>
      </c>
      <c r="M42" s="159">
        <v>280000</v>
      </c>
      <c r="N42" s="145"/>
    </row>
    <row r="43" spans="1:14" ht="63">
      <c r="A43" s="148">
        <v>36</v>
      </c>
      <c r="B43" s="149" t="s">
        <v>235</v>
      </c>
      <c r="C43" s="224" t="s">
        <v>236</v>
      </c>
      <c r="D43" s="224"/>
      <c r="E43" s="150" t="s">
        <v>6</v>
      </c>
      <c r="F43" s="159">
        <v>700000</v>
      </c>
      <c r="G43" s="159">
        <v>420000</v>
      </c>
      <c r="H43" s="159"/>
      <c r="I43" s="159"/>
      <c r="J43" s="159">
        <v>489999.99999999994</v>
      </c>
      <c r="K43" s="159">
        <v>293999.99999999994</v>
      </c>
      <c r="L43" s="159"/>
      <c r="M43" s="159"/>
      <c r="N43" s="145"/>
    </row>
    <row r="44" spans="1:14" ht="36" customHeight="1">
      <c r="A44" s="143" t="s">
        <v>25</v>
      </c>
      <c r="B44" s="146" t="s">
        <v>255</v>
      </c>
      <c r="C44" s="149"/>
      <c r="D44" s="149"/>
      <c r="E44" s="151"/>
      <c r="F44" s="159"/>
      <c r="G44" s="159"/>
      <c r="H44" s="159"/>
      <c r="I44" s="159"/>
      <c r="J44" s="159"/>
      <c r="K44" s="159"/>
      <c r="L44" s="159"/>
      <c r="M44" s="159"/>
      <c r="N44" s="145"/>
    </row>
    <row r="45" spans="1:14" ht="47.25">
      <c r="A45" s="148">
        <v>1</v>
      </c>
      <c r="B45" s="149" t="s">
        <v>274</v>
      </c>
      <c r="C45" s="149" t="s">
        <v>237</v>
      </c>
      <c r="D45" s="149" t="s">
        <v>238</v>
      </c>
      <c r="E45" s="150" t="s">
        <v>4</v>
      </c>
      <c r="F45" s="159">
        <v>2300000</v>
      </c>
      <c r="G45" s="159">
        <v>1380000</v>
      </c>
      <c r="H45" s="159">
        <v>920000</v>
      </c>
      <c r="I45" s="159">
        <v>460000</v>
      </c>
      <c r="J45" s="159">
        <v>1610000</v>
      </c>
      <c r="K45" s="159">
        <v>966000</v>
      </c>
      <c r="L45" s="159">
        <v>644000</v>
      </c>
      <c r="M45" s="159">
        <v>322000</v>
      </c>
      <c r="N45" s="145"/>
    </row>
    <row r="46" spans="1:14" ht="47.25">
      <c r="A46" s="148">
        <v>2</v>
      </c>
      <c r="B46" s="149" t="s">
        <v>274</v>
      </c>
      <c r="C46" s="149" t="s">
        <v>238</v>
      </c>
      <c r="D46" s="149" t="s">
        <v>239</v>
      </c>
      <c r="E46" s="150" t="s">
        <v>4</v>
      </c>
      <c r="F46" s="159">
        <v>2000000</v>
      </c>
      <c r="G46" s="159">
        <v>1200000</v>
      </c>
      <c r="H46" s="159">
        <v>800000</v>
      </c>
      <c r="I46" s="159">
        <v>400000</v>
      </c>
      <c r="J46" s="159">
        <v>1400000</v>
      </c>
      <c r="K46" s="159">
        <v>840000</v>
      </c>
      <c r="L46" s="159">
        <v>560000</v>
      </c>
      <c r="M46" s="159">
        <v>280000</v>
      </c>
      <c r="N46" s="145"/>
    </row>
    <row r="47" spans="1:14" ht="47.25">
      <c r="A47" s="148">
        <v>3</v>
      </c>
      <c r="B47" s="149" t="s">
        <v>274</v>
      </c>
      <c r="C47" s="149" t="s">
        <v>239</v>
      </c>
      <c r="D47" s="149" t="s">
        <v>240</v>
      </c>
      <c r="E47" s="150" t="s">
        <v>4</v>
      </c>
      <c r="F47" s="159">
        <v>2300000</v>
      </c>
      <c r="G47" s="159">
        <v>1380000</v>
      </c>
      <c r="H47" s="159">
        <v>920000</v>
      </c>
      <c r="I47" s="159">
        <v>460000</v>
      </c>
      <c r="J47" s="159">
        <v>1610000</v>
      </c>
      <c r="K47" s="159">
        <v>966000</v>
      </c>
      <c r="L47" s="159">
        <v>644000</v>
      </c>
      <c r="M47" s="159">
        <v>322000</v>
      </c>
      <c r="N47" s="145"/>
    </row>
    <row r="48" spans="1:14" ht="47.25">
      <c r="A48" s="233">
        <v>4</v>
      </c>
      <c r="B48" s="234" t="s">
        <v>311</v>
      </c>
      <c r="C48" s="234" t="s">
        <v>240</v>
      </c>
      <c r="D48" s="234" t="s">
        <v>312</v>
      </c>
      <c r="E48" s="235" t="s">
        <v>4</v>
      </c>
      <c r="F48" s="236">
        <v>2600000</v>
      </c>
      <c r="G48" s="236">
        <v>1560000</v>
      </c>
      <c r="H48" s="236">
        <v>1040000</v>
      </c>
      <c r="I48" s="236">
        <v>520000</v>
      </c>
      <c r="J48" s="236">
        <v>1820000</v>
      </c>
      <c r="K48" s="236">
        <v>1092000</v>
      </c>
      <c r="L48" s="236">
        <v>728000</v>
      </c>
      <c r="M48" s="236">
        <v>364000</v>
      </c>
      <c r="N48" s="145"/>
    </row>
    <row r="49" spans="1:14" ht="47.25">
      <c r="A49" s="148">
        <v>5</v>
      </c>
      <c r="B49" s="149" t="s">
        <v>311</v>
      </c>
      <c r="C49" s="149" t="s">
        <v>312</v>
      </c>
      <c r="D49" s="149" t="s">
        <v>313</v>
      </c>
      <c r="E49" s="150" t="s">
        <v>4</v>
      </c>
      <c r="F49" s="159">
        <v>3200000</v>
      </c>
      <c r="G49" s="159">
        <v>1920000</v>
      </c>
      <c r="H49" s="159">
        <v>1280000</v>
      </c>
      <c r="I49" s="159">
        <v>640000</v>
      </c>
      <c r="J49" s="159">
        <v>2240000</v>
      </c>
      <c r="K49" s="159">
        <v>1344000</v>
      </c>
      <c r="L49" s="159">
        <v>896000</v>
      </c>
      <c r="M49" s="159">
        <v>448000</v>
      </c>
      <c r="N49" s="145"/>
    </row>
    <row r="50" spans="1:14" ht="47.25">
      <c r="A50" s="148">
        <v>6</v>
      </c>
      <c r="B50" s="149" t="s">
        <v>311</v>
      </c>
      <c r="C50" s="149" t="s">
        <v>313</v>
      </c>
      <c r="D50" s="149" t="s">
        <v>241</v>
      </c>
      <c r="E50" s="150" t="s">
        <v>4</v>
      </c>
      <c r="F50" s="159">
        <v>2700000</v>
      </c>
      <c r="G50" s="159">
        <v>1620000</v>
      </c>
      <c r="H50" s="159">
        <v>1080000</v>
      </c>
      <c r="I50" s="159">
        <v>540000</v>
      </c>
      <c r="J50" s="159">
        <v>1889999.9999999998</v>
      </c>
      <c r="K50" s="159">
        <v>1133999.9999999998</v>
      </c>
      <c r="L50" s="159">
        <v>756000</v>
      </c>
      <c r="M50" s="159">
        <v>378000</v>
      </c>
      <c r="N50" s="145"/>
    </row>
    <row r="51" spans="1:14" ht="47.25">
      <c r="A51" s="148">
        <v>7</v>
      </c>
      <c r="B51" s="149" t="s">
        <v>274</v>
      </c>
      <c r="C51" s="149" t="s">
        <v>241</v>
      </c>
      <c r="D51" s="149" t="s">
        <v>242</v>
      </c>
      <c r="E51" s="150" t="s">
        <v>4</v>
      </c>
      <c r="F51" s="159">
        <v>2300000</v>
      </c>
      <c r="G51" s="159">
        <v>1380000</v>
      </c>
      <c r="H51" s="159">
        <v>920000</v>
      </c>
      <c r="I51" s="159">
        <v>460000</v>
      </c>
      <c r="J51" s="159">
        <v>1610000</v>
      </c>
      <c r="K51" s="159">
        <v>966000</v>
      </c>
      <c r="L51" s="159">
        <v>644000</v>
      </c>
      <c r="M51" s="159">
        <v>322000</v>
      </c>
      <c r="N51" s="145"/>
    </row>
    <row r="52" spans="1:14" ht="15.75">
      <c r="A52" s="148">
        <v>8</v>
      </c>
      <c r="B52" s="149" t="s">
        <v>298</v>
      </c>
      <c r="C52" s="149" t="s">
        <v>243</v>
      </c>
      <c r="D52" s="149" t="s">
        <v>244</v>
      </c>
      <c r="E52" s="150" t="s">
        <v>4</v>
      </c>
      <c r="F52" s="159">
        <v>2100000</v>
      </c>
      <c r="G52" s="159">
        <v>1260000</v>
      </c>
      <c r="H52" s="159">
        <v>840000</v>
      </c>
      <c r="I52" s="159">
        <v>420000</v>
      </c>
      <c r="J52" s="159">
        <v>1470000</v>
      </c>
      <c r="K52" s="159">
        <v>882000</v>
      </c>
      <c r="L52" s="159">
        <v>588000</v>
      </c>
      <c r="M52" s="159">
        <v>294000</v>
      </c>
      <c r="N52" s="145"/>
    </row>
    <row r="53" spans="1:14" ht="15.75">
      <c r="A53" s="148">
        <v>9</v>
      </c>
      <c r="B53" s="149" t="s">
        <v>298</v>
      </c>
      <c r="C53" s="149" t="s">
        <v>244</v>
      </c>
      <c r="D53" s="149" t="s">
        <v>245</v>
      </c>
      <c r="E53" s="150" t="s">
        <v>4</v>
      </c>
      <c r="F53" s="159">
        <v>1900000</v>
      </c>
      <c r="G53" s="159">
        <v>1140000</v>
      </c>
      <c r="H53" s="159">
        <v>760000</v>
      </c>
      <c r="I53" s="159">
        <v>380000</v>
      </c>
      <c r="J53" s="159">
        <v>1330000</v>
      </c>
      <c r="K53" s="159">
        <v>798000</v>
      </c>
      <c r="L53" s="159">
        <v>532000</v>
      </c>
      <c r="M53" s="159">
        <v>266000</v>
      </c>
      <c r="N53" s="145"/>
    </row>
    <row r="54" spans="1:14" ht="31.5">
      <c r="A54" s="148">
        <v>10</v>
      </c>
      <c r="B54" s="149" t="s">
        <v>274</v>
      </c>
      <c r="C54" s="149" t="s">
        <v>242</v>
      </c>
      <c r="D54" s="149" t="s">
        <v>246</v>
      </c>
      <c r="E54" s="150" t="s">
        <v>5</v>
      </c>
      <c r="F54" s="159">
        <v>1300000</v>
      </c>
      <c r="G54" s="159">
        <v>780000</v>
      </c>
      <c r="H54" s="159">
        <v>520000</v>
      </c>
      <c r="I54" s="159"/>
      <c r="J54" s="159">
        <v>910000</v>
      </c>
      <c r="K54" s="159">
        <v>546000</v>
      </c>
      <c r="L54" s="159">
        <v>364000</v>
      </c>
      <c r="M54" s="159"/>
      <c r="N54" s="145"/>
    </row>
    <row r="55" spans="1:14" ht="31.5">
      <c r="A55" s="233">
        <v>11</v>
      </c>
      <c r="B55" s="234" t="s">
        <v>308</v>
      </c>
      <c r="C55" s="234" t="s">
        <v>247</v>
      </c>
      <c r="D55" s="234" t="s">
        <v>704</v>
      </c>
      <c r="E55" s="235" t="s">
        <v>5</v>
      </c>
      <c r="F55" s="236">
        <v>2000000</v>
      </c>
      <c r="G55" s="236">
        <v>1200000</v>
      </c>
      <c r="H55" s="236">
        <v>800000</v>
      </c>
      <c r="I55" s="236">
        <v>400000</v>
      </c>
      <c r="J55" s="236">
        <v>1400000</v>
      </c>
      <c r="K55" s="236">
        <v>840000</v>
      </c>
      <c r="L55" s="236">
        <v>560000</v>
      </c>
      <c r="M55" s="236">
        <v>280000</v>
      </c>
      <c r="N55" s="145"/>
    </row>
    <row r="56" spans="1:14" ht="78.75">
      <c r="A56" s="233">
        <v>12</v>
      </c>
      <c r="B56" s="234" t="s">
        <v>309</v>
      </c>
      <c r="C56" s="234" t="s">
        <v>704</v>
      </c>
      <c r="D56" s="234" t="s">
        <v>705</v>
      </c>
      <c r="E56" s="235" t="s">
        <v>5</v>
      </c>
      <c r="F56" s="236">
        <v>1600000</v>
      </c>
      <c r="G56" s="236">
        <v>960000</v>
      </c>
      <c r="H56" s="236">
        <v>640000</v>
      </c>
      <c r="I56" s="236">
        <v>320000</v>
      </c>
      <c r="J56" s="236">
        <v>1120000</v>
      </c>
      <c r="K56" s="236">
        <v>672000</v>
      </c>
      <c r="L56" s="236">
        <v>448000</v>
      </c>
      <c r="M56" s="236">
        <v>224000</v>
      </c>
      <c r="N56" s="145"/>
    </row>
    <row r="57" spans="1:14" ht="78.75">
      <c r="A57" s="148">
        <v>13</v>
      </c>
      <c r="B57" s="149" t="s">
        <v>310</v>
      </c>
      <c r="C57" s="149" t="s">
        <v>299</v>
      </c>
      <c r="D57" s="149" t="s">
        <v>246</v>
      </c>
      <c r="E57" s="150" t="s">
        <v>5</v>
      </c>
      <c r="F57" s="159">
        <v>1200000</v>
      </c>
      <c r="G57" s="159">
        <v>720000</v>
      </c>
      <c r="H57" s="159">
        <v>480000</v>
      </c>
      <c r="I57" s="159"/>
      <c r="J57" s="159">
        <v>840000</v>
      </c>
      <c r="K57" s="159">
        <v>504000</v>
      </c>
      <c r="L57" s="159">
        <v>336000</v>
      </c>
      <c r="M57" s="159"/>
      <c r="N57" s="145"/>
    </row>
    <row r="58" spans="1:14" ht="31.5">
      <c r="A58" s="148">
        <v>14</v>
      </c>
      <c r="B58" s="149" t="s">
        <v>248</v>
      </c>
      <c r="C58" s="149" t="s">
        <v>249</v>
      </c>
      <c r="D58" s="149" t="s">
        <v>472</v>
      </c>
      <c r="E58" s="150" t="s">
        <v>5</v>
      </c>
      <c r="F58" s="159">
        <v>1300000</v>
      </c>
      <c r="G58" s="159">
        <v>780000</v>
      </c>
      <c r="H58" s="159">
        <v>520000</v>
      </c>
      <c r="I58" s="159"/>
      <c r="J58" s="159">
        <v>910000</v>
      </c>
      <c r="K58" s="159">
        <v>546000</v>
      </c>
      <c r="L58" s="159">
        <v>364000</v>
      </c>
      <c r="M58" s="159"/>
      <c r="N58" s="145"/>
    </row>
    <row r="59" spans="1:14" ht="31.5">
      <c r="A59" s="148">
        <v>15</v>
      </c>
      <c r="B59" s="149" t="s">
        <v>250</v>
      </c>
      <c r="C59" s="224" t="s">
        <v>473</v>
      </c>
      <c r="D59" s="224"/>
      <c r="E59" s="150" t="s">
        <v>5</v>
      </c>
      <c r="F59" s="159">
        <v>1400000</v>
      </c>
      <c r="G59" s="159">
        <v>840000</v>
      </c>
      <c r="H59" s="159">
        <v>560000</v>
      </c>
      <c r="I59" s="159"/>
      <c r="J59" s="159">
        <v>979999.9999999999</v>
      </c>
      <c r="K59" s="159">
        <v>587999.9999999999</v>
      </c>
      <c r="L59" s="159">
        <v>392000</v>
      </c>
      <c r="M59" s="159"/>
      <c r="N59" s="145"/>
    </row>
    <row r="60" spans="1:14" ht="31.5">
      <c r="A60" s="148">
        <v>16</v>
      </c>
      <c r="B60" s="149" t="s">
        <v>251</v>
      </c>
      <c r="C60" s="149" t="s">
        <v>300</v>
      </c>
      <c r="D60" s="149" t="s">
        <v>252</v>
      </c>
      <c r="E60" s="150" t="s">
        <v>5</v>
      </c>
      <c r="F60" s="159">
        <v>1300000</v>
      </c>
      <c r="G60" s="159">
        <v>780000</v>
      </c>
      <c r="H60" s="159">
        <v>520000</v>
      </c>
      <c r="I60" s="159"/>
      <c r="J60" s="159">
        <v>910000</v>
      </c>
      <c r="K60" s="159">
        <v>546000</v>
      </c>
      <c r="L60" s="159">
        <v>364000</v>
      </c>
      <c r="M60" s="159"/>
      <c r="N60" s="145"/>
    </row>
    <row r="61" spans="1:14" ht="33" customHeight="1">
      <c r="A61" s="148">
        <v>17</v>
      </c>
      <c r="B61" s="224" t="s">
        <v>368</v>
      </c>
      <c r="C61" s="224"/>
      <c r="D61" s="224"/>
      <c r="E61" s="150" t="s">
        <v>5</v>
      </c>
      <c r="F61" s="159">
        <v>1000000</v>
      </c>
      <c r="G61" s="159">
        <v>600000</v>
      </c>
      <c r="H61" s="159">
        <v>400000</v>
      </c>
      <c r="I61" s="159"/>
      <c r="J61" s="159">
        <v>700000</v>
      </c>
      <c r="K61" s="159">
        <v>420000</v>
      </c>
      <c r="L61" s="159">
        <v>280000</v>
      </c>
      <c r="M61" s="159"/>
      <c r="N61" s="145"/>
    </row>
    <row r="62" spans="1:14" ht="15.75">
      <c r="A62" s="148">
        <v>18</v>
      </c>
      <c r="B62" s="223" t="s">
        <v>253</v>
      </c>
      <c r="C62" s="223"/>
      <c r="D62" s="223"/>
      <c r="E62" s="150" t="s">
        <v>6</v>
      </c>
      <c r="F62" s="159">
        <v>600000</v>
      </c>
      <c r="G62" s="159">
        <v>360000</v>
      </c>
      <c r="H62" s="159"/>
      <c r="I62" s="159"/>
      <c r="J62" s="159">
        <v>420000</v>
      </c>
      <c r="K62" s="159">
        <v>252000</v>
      </c>
      <c r="L62" s="159"/>
      <c r="M62" s="159"/>
      <c r="N62" s="145"/>
    </row>
    <row r="63" ht="15.75">
      <c r="E63" s="145"/>
    </row>
    <row r="64" spans="1:14" ht="24" customHeight="1">
      <c r="A64" s="222" t="s">
        <v>305</v>
      </c>
      <c r="B64" s="222"/>
      <c r="C64" s="222"/>
      <c r="D64" s="222"/>
      <c r="E64" s="222"/>
      <c r="F64" s="222"/>
      <c r="G64" s="222"/>
      <c r="I64" s="145"/>
      <c r="J64" s="145"/>
      <c r="K64" s="145"/>
      <c r="L64" s="145"/>
      <c r="M64" s="145"/>
      <c r="N64" s="145"/>
    </row>
    <row r="65" spans="1:14" ht="18.75">
      <c r="A65" s="155"/>
      <c r="B65" s="155"/>
      <c r="C65" s="155"/>
      <c r="D65" s="155"/>
      <c r="F65" s="155"/>
      <c r="I65" s="145"/>
      <c r="J65" s="78" t="s">
        <v>491</v>
      </c>
      <c r="K65" s="145"/>
      <c r="L65" s="145"/>
      <c r="M65" s="145"/>
      <c r="N65" s="145"/>
    </row>
    <row r="66" spans="1:11" ht="42" customHeight="1">
      <c r="A66" s="157" t="s">
        <v>11</v>
      </c>
      <c r="B66" s="147" t="s">
        <v>12</v>
      </c>
      <c r="C66" s="147" t="s">
        <v>9</v>
      </c>
      <c r="D66" s="228" t="s">
        <v>306</v>
      </c>
      <c r="E66" s="228"/>
      <c r="F66" s="228"/>
      <c r="G66" s="228"/>
      <c r="H66" s="228" t="s">
        <v>10</v>
      </c>
      <c r="I66" s="228"/>
      <c r="J66" s="228"/>
      <c r="K66" s="228"/>
    </row>
    <row r="67" spans="1:11" ht="19.5" customHeight="1">
      <c r="A67" s="150">
        <v>1</v>
      </c>
      <c r="B67" s="151" t="s">
        <v>37</v>
      </c>
      <c r="C67" s="158">
        <v>300000</v>
      </c>
      <c r="D67" s="227">
        <v>240000</v>
      </c>
      <c r="E67" s="227"/>
      <c r="F67" s="227"/>
      <c r="G67" s="227"/>
      <c r="H67" s="227">
        <v>210000</v>
      </c>
      <c r="I67" s="227"/>
      <c r="J67" s="227"/>
      <c r="K67" s="227"/>
    </row>
    <row r="68" spans="1:11" ht="19.5" customHeight="1">
      <c r="A68" s="150">
        <v>2</v>
      </c>
      <c r="B68" s="151" t="s">
        <v>36</v>
      </c>
      <c r="C68" s="158">
        <v>350000</v>
      </c>
      <c r="D68" s="227">
        <v>280000</v>
      </c>
      <c r="E68" s="227"/>
      <c r="F68" s="227"/>
      <c r="G68" s="227"/>
      <c r="H68" s="227">
        <v>244999.99999999997</v>
      </c>
      <c r="I68" s="227"/>
      <c r="J68" s="227"/>
      <c r="K68" s="227"/>
    </row>
  </sheetData>
  <sheetProtection/>
  <mergeCells count="20">
    <mergeCell ref="H68:K68"/>
    <mergeCell ref="C59:D59"/>
    <mergeCell ref="A5:A6"/>
    <mergeCell ref="B5:B6"/>
    <mergeCell ref="D66:G66"/>
    <mergeCell ref="D67:G67"/>
    <mergeCell ref="D68:G68"/>
    <mergeCell ref="E5:E6"/>
    <mergeCell ref="H66:K66"/>
    <mergeCell ref="H67:K67"/>
    <mergeCell ref="A2:M2"/>
    <mergeCell ref="F5:I5"/>
    <mergeCell ref="A64:G64"/>
    <mergeCell ref="B62:D62"/>
    <mergeCell ref="B61:D61"/>
    <mergeCell ref="C5:D5"/>
    <mergeCell ref="J5:M5"/>
    <mergeCell ref="C43:D43"/>
    <mergeCell ref="B42:D42"/>
    <mergeCell ref="A3:L3"/>
  </mergeCells>
  <printOptions horizontalCentered="1"/>
  <pageMargins left="0.35433070866141736" right="0.15748031496062992" top="0.984251968503937" bottom="0.7874015748031497" header="0.31496062992125984" footer="0.5118110236220472"/>
  <pageSetup firstPageNumber="104"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Admin</cp:lastModifiedBy>
  <cp:lastPrinted>2019-12-25T06:08:06Z</cp:lastPrinted>
  <dcterms:created xsi:type="dcterms:W3CDTF">2019-07-26T07:58:31Z</dcterms:created>
  <dcterms:modified xsi:type="dcterms:W3CDTF">2021-03-19T03:33:56Z</dcterms:modified>
  <cp:category/>
  <cp:version/>
  <cp:contentType/>
  <cp:contentStatus/>
</cp:coreProperties>
</file>