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105" windowWidth="20400" windowHeight="7950" tabRatio="772"/>
  </bookViews>
  <sheets>
    <sheet name="DATODT" sheetId="1" r:id="rId1"/>
    <sheet name="DATONT" sheetId="2" r:id="rId2"/>
    <sheet name="DATNN" sheetId="12" r:id="rId3"/>
    <sheet name="DatSXKD" sheetId="13" r:id="rId4"/>
    <sheet name="đất TMDV" sheetId="17" r:id="rId5"/>
  </sheets>
  <definedNames>
    <definedName name="_xlnm.Print_Area" localSheetId="2">DATNN!$A$1:$L$82</definedName>
    <definedName name="_xlnm.Print_Area" localSheetId="1">DATONT!$B$1:$N$295</definedName>
  </definedNames>
  <calcPr calcId="144525"/>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6" i="1"/>
  <c r="N291"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2" i="2"/>
  <c r="N293" i="2"/>
  <c r="N294" i="2"/>
  <c r="N295" i="2"/>
  <c r="N5" i="2"/>
  <c r="M48" i="2" l="1"/>
  <c r="N48" i="2" s="1"/>
</calcChain>
</file>

<file path=xl/sharedStrings.xml><?xml version="1.0" encoding="utf-8"?>
<sst xmlns="http://schemas.openxmlformats.org/spreadsheetml/2006/main" count="647" uniqueCount="498">
  <si>
    <t>TT</t>
  </si>
  <si>
    <t>Vị trí</t>
  </si>
  <si>
    <t xml:space="preserve">Ghi chú </t>
  </si>
  <si>
    <t>Hệ số</t>
  </si>
  <si>
    <t>THỊ TRẤN BẮC TRÀ MY</t>
  </si>
  <si>
    <t>Đường Huỳnh Thúc Kháng</t>
  </si>
  <si>
    <t>1.1</t>
  </si>
  <si>
    <t>Đoạn từ ranh giới Trà Dương đến giáp đất ở ông Toàn - đối diện đất sản xuất ông Toàn (ngã ba đường Huỳnh Thúc Kháng - Nam Quảng Nam)</t>
  </si>
  <si>
    <t>1.2</t>
  </si>
  <si>
    <t>Đoạn từ ranh giới đất ở ông Toàn - đối diện đất sản xuất ông Toàn (ngã ba đường Huỳnh Thúc Kháng - Nam Quảng Nam) đến hết đường Huỳnh Thúc Kháng (hết ranh giới đất nhà ông Mai - đối diện là giáp đất ông Hùng).</t>
  </si>
  <si>
    <t>Đường Võ Nguyên Giáp</t>
  </si>
  <si>
    <t>2.1</t>
  </si>
  <si>
    <t>Từ ranh giới đất nhà bà Liễu - nhà ông Hùng (đầu tuyến đường Võ Nguyên Giáp) đến giáp ranh giới đất nhà ông Châu Ngạnh (Mậu Cà)- Đường bê tông vào khu dân cư (Tổ Mậu Cà).</t>
  </si>
  <si>
    <t>2.2</t>
  </si>
  <si>
    <t>Đoạn từ ranh giới đất nhà ông Châu Ngạnh-đường bê tông vào khu dân cư (Tổ Mậu Cà) đến giáp ranh giới đất nhà Bác sĩ Á - nhà ông Phan Công Lương (Tổ Đàng Bộ).</t>
  </si>
  <si>
    <t>2.3</t>
  </si>
  <si>
    <t>Đoạn từ ranh giới đất nhà bác sỹ Á - ông Phan Công Lương đến hết ranh giới đất nhà ông Châu - giáp đường ra kè suối Chợ.</t>
  </si>
  <si>
    <t>2.4</t>
  </si>
  <si>
    <t>Đoạn từ giáp ranh giới đất nhà ông Châu (cống bà Xuất) - trụ sở Tổ dân phố Đàng Bộ đến hết ranh giới đất nhà ông Đài và ông Anh đối diện.</t>
  </si>
  <si>
    <t>2.5</t>
  </si>
  <si>
    <t>Đoạn từ ranh giới đất nhà bà Xuyến - bà Sang đến ngã tư Kho bạc mới (trừ khu A Khu dân cư chợ (cũ))</t>
  </si>
  <si>
    <t>Đường Nguyễn Văn Linh</t>
  </si>
  <si>
    <t>3.1</t>
  </si>
  <si>
    <t>Đoạn từ ngã tư Võ Nguyên Giáp - Phan Chu Trinh (ngã tư Kho bạc) đến giáp đường Hùng Vương (ngã tư Bưu Điện)</t>
  </si>
  <si>
    <t>3.2</t>
  </si>
  <si>
    <t>3.3</t>
  </si>
  <si>
    <t>Đường Hùng Vương</t>
  </si>
  <si>
    <t>4.1</t>
  </si>
  <si>
    <t>Đoạn từ trụ sở HĐND-UBND huyện (cũ) (số 02- Hùng Vương) đến giáp đường Nguyễn Văn Linh (ngã tư bưu điện)</t>
  </si>
  <si>
    <t>4.2</t>
  </si>
  <si>
    <t>Đoạn từ giáp đường Nguyễn Văn Linh (ngã tư bưu điện) đến ngã ba Hùng Vương - Phan Chu Trinh (ngã ba Lâm Trường).</t>
  </si>
  <si>
    <t>4.3</t>
  </si>
  <si>
    <t>Đoạn từ ngã ba Hùng Vương - Phan Chu Trinh (ngã ba Lâm Trường) đến giáp đường Nguyễn Chí Thanh (qua cầu Trà Sơn)</t>
  </si>
  <si>
    <t>4.4</t>
  </si>
  <si>
    <t>Đoạn từ giáp đường Nguyễn Chí Thanh đến hết đường bê tông bên nhà sinh hoạt tổ dân phố Đồng Trường 2 cũ (đường bê tông vào trường Mẫu giáo Họa Mi cũ) - đường xuống sông Trường thuộc tổ Đồng Trường</t>
  </si>
  <si>
    <t>4.5</t>
  </si>
  <si>
    <t>Đoạn từ đường bê tông bên nhà sinh hoạt tổ dân phố Đồng Trường 2 cũ (đường bê tông vào trường Mẫu giáo Họa Mi cũ)- Đường xuống Sông Trường thuộc tổ Đồng Trường đến cầu Suối Chợ (Cầu Ông Tích)</t>
  </si>
  <si>
    <t>4.6</t>
  </si>
  <si>
    <t xml:space="preserve">Đoạn từ cầu Suối Chợ (Cầu Ông Tích) đến hết đường Hùng Vương </t>
  </si>
  <si>
    <t>Đường Chu Huy Mân</t>
  </si>
  <si>
    <t>5.1</t>
  </si>
  <si>
    <t>Đoạn từ giáp đường Hùng Vương -Nguyễn Thị Minh Khai- đến hết ranh giới nhà bà Hương, ông Tuấn - đối diện là đất ở nhà bà Hường.</t>
  </si>
  <si>
    <t>5.2</t>
  </si>
  <si>
    <t>Đoạn hết ranh giới nhà bà Hương, ông Tuấn - đối diện là đất ở nhà bà Hường đến hết ranh giới thị trấn Trà My - cống hộp</t>
  </si>
  <si>
    <t>Đường Phan Chu Trinh</t>
  </si>
  <si>
    <t>6.1</t>
  </si>
  <si>
    <t>Đoạn từ ngã tư Nguyễn Văn Linh - Phạm Ngọc Thạch (ngã tư kho bạc) đến giáp đường Hùng Vương (ngã ba lâm trường)</t>
  </si>
  <si>
    <t>Đường Phạm Ngọc Thạch</t>
  </si>
  <si>
    <t>7.1</t>
  </si>
  <si>
    <t xml:space="preserve">Từ ngã tư Võ Nguyên Giáp - Phan Chu Trinh (ngã tư Kho bạc) đến cầu bệnh viện </t>
  </si>
  <si>
    <t>7.2</t>
  </si>
  <si>
    <t>Từ cầu bệnh viện đến hết ranh giới đất nhà ông Thọ-ông Đức</t>
  </si>
  <si>
    <t>Đường Kim Đồng</t>
  </si>
  <si>
    <t>8.1</t>
  </si>
  <si>
    <t>Từ giáp đường Nguyễn Thị Minh Khai - đường Phạm Ngọc thạch (hết ranh giới đất nhà ông Thọ-ông Đức) đến hết ranh giới nhà ông Lưu Tứ, đối diện với đường bê tông vào nhà bà Dũng.</t>
  </si>
  <si>
    <t>8.2</t>
  </si>
  <si>
    <t>Từ hết ranh giới đất nhà ông Lưu Tứ - đối diện đường bê tông vào nhà bà Dũng (Đàng Bộ) đến hết ranh giới đất nhà ông Hùng-ông Lực (Đường Kim Đồng).</t>
  </si>
  <si>
    <t>8.3</t>
  </si>
  <si>
    <t>Từ hết ranh giới đất nhà ông Hùng- ông Lực đến hết đường Kim Đồng (giáp đường Võ Nguyên Giáp)</t>
  </si>
  <si>
    <t>Đường Nguyễn Thị Minh Khai, đoạn:</t>
  </si>
  <si>
    <t>9.1</t>
  </si>
  <si>
    <t>Từ ngã 3 đường Nguyễn Thị Minh Khai – Phạm Ngọc Thạch đến giáp đường vào lò giết mổ (Đồng Trường), đối diện là đất ruộng của ông Đài Hát</t>
  </si>
  <si>
    <t>9.2</t>
  </si>
  <si>
    <t>Từ giáp đường vào lò giết mổ (Đồng Trường) đối diện là đất ruộng của ông Đài Hát đến hết ranh giới đất ông Tượng (Đồng Trường)</t>
  </si>
  <si>
    <t>9.3</t>
  </si>
  <si>
    <t xml:space="preserve">Từ tiếp ranh giới đất ông Tượng (Đồng Trường) đến hết giáp ngã ba đường Hùng Vương - Chu Huy Mân </t>
  </si>
  <si>
    <t>Đường Nam Quảng Nam, đoạn:</t>
  </si>
  <si>
    <t>10.1</t>
  </si>
  <si>
    <t xml:space="preserve">Từ ngã ba đường Huỳnh Thúc Kháng - Nam Quảng Nam (tổ Mậu Cà) đến giáp ranh giới đất nhà ông Nguyễn Văn Đương (giáp cống hộp) </t>
  </si>
  <si>
    <t>10.2</t>
  </si>
  <si>
    <t>Từ ranh giới đất nhà ông Nguyễn Văn Đương (giáp cống hộp) giáp đường Nguyễn Văn Linh - Tổ Đồng Bàu</t>
  </si>
  <si>
    <t>Đường Nguyễn Chí Thanh</t>
  </si>
  <si>
    <t>11.1</t>
  </si>
  <si>
    <t>Đoạn từ giáp cầu Sông Trường mới (trụ sở Công an thị trấn Trà My) đến giáp đường Hùng Vương</t>
  </si>
  <si>
    <t>11.2</t>
  </si>
  <si>
    <t>Đoạn từ giáp đường Hùng Vương đến giáp đường Lê Đình Dương</t>
  </si>
  <si>
    <t>11.3</t>
  </si>
  <si>
    <t>Đoạn từ giáp đường Lê Đình Dương đến giáp đường Nguyễn Thị Minh Khai</t>
  </si>
  <si>
    <t>Đường Trần Văn Dư</t>
  </si>
  <si>
    <t>12.1</t>
  </si>
  <si>
    <t>Đoạn từ giáp đường Hùng Vương đến cầu treo Sông Trường</t>
  </si>
  <si>
    <t>Đường Nguyễn Văn Trỗi</t>
  </si>
  <si>
    <t>13.1</t>
  </si>
  <si>
    <t>Đoạn từ giáp đường Võ Nguyên Giáp đến giáp đường Nam Quảng Nam.</t>
  </si>
  <si>
    <t xml:space="preserve">Đường Lê Đình Dương </t>
  </si>
  <si>
    <t>14.1</t>
  </si>
  <si>
    <t>Đường Nguyễn Mỹ</t>
  </si>
  <si>
    <t>15.1</t>
  </si>
  <si>
    <t xml:space="preserve">Từ nhà ông Mạnh - ông Thưởng (giáp đường vào chợ Bắc Trà My) đến nhà bà Lê Thị Thu Vân - ông Lê Thanh Tiên </t>
  </si>
  <si>
    <t>Đường Nguyễn Duy Hiệu</t>
  </si>
  <si>
    <t>16.1</t>
  </si>
  <si>
    <t>Từ nhà ông Trần Hồng Ka đến hết khu 
dân cư cầu suối chợ</t>
  </si>
  <si>
    <t>Đường Trần Thị Lý (Khu dân cư trường Nguyễn Du)</t>
  </si>
  <si>
    <t>17.1</t>
  </si>
  <si>
    <t>Từ giáp đường Hùng Vương đến kè Sông Trường</t>
  </si>
  <si>
    <t>Đường Hoàng Diệu</t>
  </si>
  <si>
    <t>18.1</t>
  </si>
  <si>
    <t>Từ ranh giới đất nhà ông Nguyễn Đình Kiên (Cơ sở tập thể hình Nguyễn Đình - Khu D, Khu dân cư cầu Suối chợ) đến hết ranh giới đất phía sau chợ.</t>
  </si>
  <si>
    <t>18.2</t>
  </si>
  <si>
    <t xml:space="preserve">Từ hết ranh giới đất phía sau chợ đến nhà bà hết ranh giới đất nhà bà Đoàn Thị Tư - ông Nguyễn Minh Tuấn (Đồng Trường) </t>
  </si>
  <si>
    <t>18.3</t>
  </si>
  <si>
    <t>Khu dân cư Chợ (cũ)</t>
  </si>
  <si>
    <t>19.1</t>
  </si>
  <si>
    <t>Khu A</t>
  </si>
  <si>
    <t>19.2</t>
  </si>
  <si>
    <t>Khu B</t>
  </si>
  <si>
    <t>19.3</t>
  </si>
  <si>
    <t>Khu C</t>
  </si>
  <si>
    <t>19.4</t>
  </si>
  <si>
    <t>Khu D</t>
  </si>
  <si>
    <t>Đường vào chợ Bắc Trà My</t>
  </si>
  <si>
    <t>20.1</t>
  </si>
  <si>
    <t>Đoạn từ giáp đường Hùng Vương đến ngã tư vào chợ (hết ranh giới nhà bà Lanh, ông Quân - ông Hùng).</t>
  </si>
  <si>
    <t>20.2</t>
  </si>
  <si>
    <t>Đoạn từ giáp ranh giới đất nhà ông Hùng (Luyện) đến hết ranh giới đất nhà ông Nguyễn Minh Tuấn</t>
  </si>
  <si>
    <t>20.3</t>
  </si>
  <si>
    <t>Đoạn từ giáp đường Nguyễn Mỹ đến giáp đường Hoàng Diệu (Khu B KDC Cầu Suối chợ)</t>
  </si>
  <si>
    <t>20.4</t>
  </si>
  <si>
    <t>Đoạn từ giáp ranh giới đất nhà ông Mạnh - ông Thưởng đến hết ranh giới đất nhà bà Sang (đối diện đường vào chợ Bắc Trà My)</t>
  </si>
  <si>
    <t>Đường giao thông từ Cầu bệnh viện đến nhà Lan Hào</t>
  </si>
  <si>
    <t>21.1</t>
  </si>
  <si>
    <t>Đường giao thông ven sông Trường</t>
  </si>
  <si>
    <t>22.1</t>
  </si>
  <si>
    <t>Đoạn từ giáp đường Trần Thị Lý, sau lưng trường THCS Nguyễn Du đến hết ranh giới nhà bà Châu.</t>
  </si>
  <si>
    <t>Đường hẻm nội thị</t>
  </si>
  <si>
    <t>23.1</t>
  </si>
  <si>
    <t>Đoạn từ ranh giới đất nhà ông Tâm (bên cạnh cầu treo) đến giáp ranh giới đất nhà ông Huỳnh Thanh Sơn</t>
  </si>
  <si>
    <t>23.2</t>
  </si>
  <si>
    <t>Đoạn từ ranh giới đất nhà ông Huỳnh Thanh Sơn đến giáp trụ sở Huyện uỷ - giáp ranh giới đất nhà bà Phú.</t>
  </si>
  <si>
    <t>23.3</t>
  </si>
  <si>
    <t>Đường bờ kè: đoạn từ sau lưng quán sửa xe Nhật Nam đến giáp cầu bệnh viện</t>
  </si>
  <si>
    <t>23.4</t>
  </si>
  <si>
    <t>Đường bờ kè: đoạn từ ranh giới đất nhà ông Lê Thế Tùng (giáp cầu bệnh viện) đến sau lưng trụ sở TDP Đàng Bộ (trừ Khu dân cư Chợ Cũ)</t>
  </si>
  <si>
    <t>23.5</t>
  </si>
  <si>
    <t>Đường bờ kè: Đoạn từ ranh giới nhà ông Chung đến hết ranh giới nhà nghỉ Cao Nguyên.</t>
  </si>
  <si>
    <t>23.6</t>
  </si>
  <si>
    <t>Từ ranh giới đất nhà ông Thanh Anh (sau nhà ông Huynh)- ông Hùng đến hết ranh giới đất nhà bà Nhẫn (Tổ Trung Thị) và khu dân cư chợ cũ (trừ mặt tiền đường ĐH)</t>
  </si>
  <si>
    <t>23.7</t>
  </si>
  <si>
    <t>Từ hết ranh giới đất nhà bà Nhẫn-ông Tiếp đến hết ranh giới quán cà phê Ngọc Lan</t>
  </si>
  <si>
    <t>23.8</t>
  </si>
  <si>
    <t>Từ ranh giới đất nhà bà Thoa (giáp ranh giới Đội thi hành án) đến giáp đường bê tông lên nhà ông Huy (hết ranh giới nhà bà Huyền)</t>
  </si>
  <si>
    <t>23.9</t>
  </si>
  <si>
    <t xml:space="preserve">Đoạn từ ngã tư Bưu điện (tính từ hết ranh giới nhà ông Rích Si Man) đến hết ranh giới đất nhà ông Phúc Mơ (Đồng Bàu) </t>
  </si>
  <si>
    <t>23.10</t>
  </si>
  <si>
    <t>Đường bê tông từ hết ranh giới đất nhà ông Phúc Mơ đến hết ranh giới đất nhà ông Lê Huy Thục (Đồng Bàu)</t>
  </si>
  <si>
    <t>23.11</t>
  </si>
  <si>
    <t xml:space="preserve">Đường vào khu dân cư sau UBND huyện cũ </t>
  </si>
  <si>
    <t>23.12</t>
  </si>
  <si>
    <t>Đường hẻm từ Chi cục Thuế - Phòng Tài chính - Kế hoạch (cũ) đến hết ranh giới đất nhà ông Phúc Thoa</t>
  </si>
  <si>
    <t>23.13</t>
  </si>
  <si>
    <t>Hẻm từ ranh giới đất nhà bà Tuyết phôtô đến hết ranh giới đất nhà ông Trung Mai (Tổ Trung thị)</t>
  </si>
  <si>
    <t>23.14</t>
  </si>
  <si>
    <t>Hẻm đường Hùng Vương - từ ranh giới đất nhà ông Thuận - ông Huấn đến ranh giới đất nhà ông Đoàn Ngọc Hùng - bà Sang (Đồng Trường)</t>
  </si>
  <si>
    <t>23.15</t>
  </si>
  <si>
    <t>Đường bê tông từ ranh giới đất nhà ông Hùng -ông Trần Ngọc Toàn (Tổ Trung Thị) đến sau lưng nhà ông Kỳ sửa xe (Tổ Trung Thị)</t>
  </si>
  <si>
    <t>23.16</t>
  </si>
  <si>
    <t>Đường bê tông từ sau nhà Mậu Thao đến hết ranh giới đất nhà ông Lê Anh Đạt - bà Nguyễn Thị Xíu (giáp đường bê tông sau Huyện uỷ ra cầu treo Sông Trường)</t>
  </si>
  <si>
    <t>23.17</t>
  </si>
  <si>
    <t>Đường bê tông từ ranh giới đất nhà ông Hùng Ái đến giáp ranh giới đất ông Nguyễn Khương, đối diện là đất ông Vũ Xuân Thực.</t>
  </si>
  <si>
    <t>23.18</t>
  </si>
  <si>
    <t>Đường bê tông từ sau cửa hàng điện máy Nguyệt đến hết ranh giới đất nhà ông Liên</t>
  </si>
  <si>
    <t>23.19</t>
  </si>
  <si>
    <t>Đường bê tông từ giáp đường Hùng Vương (trụ sở TDP Đồng trường 2 cũ) đến hết ranh giới đất nhà ông Trần Đài.</t>
  </si>
  <si>
    <t>23.20</t>
  </si>
  <si>
    <t>23.21</t>
  </si>
  <si>
    <t xml:space="preserve">Đường bê tông từ hẻm quán bà Trinh - ông Tiến đến hết ranh giới đất nhà ông Thảo Bính và ông Hồng </t>
  </si>
  <si>
    <t>23.22</t>
  </si>
  <si>
    <t>Đường bê tông từ bên nhà ông Phan Công Lương chạy theo sân vận động Huyện đội đến hết ranh giới đất nhà ông Phước</t>
  </si>
  <si>
    <t>23.23</t>
  </si>
  <si>
    <t>Đường bê tông từ sau nhà ông Phụng đến hết ranh giới đất nhà bà Lành (tổ Đàng Bộ)</t>
  </si>
  <si>
    <t>23.24</t>
  </si>
  <si>
    <t>Đường bê tông sau cửa hàng điện thoại A.Thành - ông Ngọc đến hết ranh giới đất nhà ông Hoàng Thanh Trà</t>
  </si>
  <si>
    <t>23.25</t>
  </si>
  <si>
    <t>Đường bêtông từ ranh giới đất nhà ông Thiệt đến hết ranh giới đất nhà ông Nơi (Đàng Bộ)</t>
  </si>
  <si>
    <t>23.26</t>
  </si>
  <si>
    <t>Đoạn từ giáp đường Nam Quảng Nam (gần nhà bà Nguyễn Thị Mỹ Dung) đến hết cống hộp (Tổ Mậu Cà)</t>
  </si>
  <si>
    <t>23.27</t>
  </si>
  <si>
    <t>Các tuyến đường tiếp giáp với tuyến đường Huỳnh Thúc Kháng, Võ Nguyên Giáp (Quốc lộ 40B), đường Nguyễn Văn Linh (QL 24C), đường Phan Chu Trinh, Phạm Ngọc Thạch,... thuộc các TDP Trung Thị, Đồng Bàu, Đồng Trường, Đàng Bộ, (trừ các vị trí nêu trên) trong phạm vi dưới 300m</t>
  </si>
  <si>
    <t>23.28</t>
  </si>
  <si>
    <t>Các tuyến đường tiếp giáp với tuyến đường Huỳnh Thúc Kháng, Võ Nguyên Giáp (Quốc lộ 40B), đường Nguyễn Văn Linh (QL 24C), đường Phan Chu Trinh, Phạm Ngọc Thạch,... thuộc các TDP Trung Thị, Đồng Bàu, Đồng Trường, Đàng Bộ, (trừ các vị trí nêu trên) trong phạm vi từ 300m đến 500m</t>
  </si>
  <si>
    <t>23.29</t>
  </si>
  <si>
    <t>Các tuyến đường tiếp giáp với tuyến đường Huỳnh Thúc Kháng, Võ Nguyên Giáp (Quốc lộ 40B), đường Nguyễn Văn Linh (QL 24C), đường Phan Chu Trinh, Phạm Ngọc Thạch,… thuộc các TDP còn lại (trừ các vị trí nêu trên) trong phạm vi dưới 300m</t>
  </si>
  <si>
    <t>23.30</t>
  </si>
  <si>
    <t>Các tuyến đường tiếp giáp với tuyến đường Huỳnh Thúc Kháng, Võ Nguyên Giáp (Quốc lộ 40B), đường Nguyễn Văn Linh (QL 24C), đường Phan Chu Trinh, Phạm Ngọc Thạch, Kim Đồng, Nguyễn Thị Minh Khai,... thuộc các TDP còn lại (trừ các vị trí nêu trên) trong phạm vi từ 300m đến 500m</t>
  </si>
  <si>
    <t>23.31</t>
  </si>
  <si>
    <t>Đường bê tông, đường đất tiếp giáp với các tuyến đường hẻm tiếp giáp với đường Huỳnh Thúc Kháng, Võ Nguyên Giáp (Quốc lộ 40B), đường Nguyễn Văn Linh (QL 24C), đường Phan Chu Trinh, Phạm Ngọc Thạch, Kim Đồng, Nguyễn Thị Minh Khai,… trong phạm vi dưới 300m</t>
  </si>
  <si>
    <t>23.32</t>
  </si>
  <si>
    <t>Đường bê tông, đường đất tiếp giáp với các tuyến đường hẻm tiếp giáp với đường Huỳnh Thúc Kháng, Võ Nguyên Giáp (Quốc lộ 40B), đường Nguyễn Văn Linh (QL 24C), đường Phan Chu Trinh, Phạm Ngọc Thạch, Kim Đồng, Nguyễn Thị Minh Khai,... trong phạm vi từ 300m đến 500m</t>
  </si>
  <si>
    <t>Các vị trí còn lại</t>
  </si>
  <si>
    <t>I</t>
  </si>
  <si>
    <t>Xã Trà Dương</t>
  </si>
  <si>
    <t>Theo đường Quốc lộ 40B</t>
  </si>
  <si>
    <t>Từ ranh giới giáp xã Tiên Hiệp đến giáp ranh giới đất nhà ông Đủ - bà Huỳnh Thị Thúy</t>
  </si>
  <si>
    <t>Từ ranh giới đất nhà ông Đủ đến ranh giới đất nhà ông Vui (đối diện đồng ruộng)</t>
  </si>
  <si>
    <t xml:space="preserve">Từ ranh giới đất nhà ông Vui đến giáp cầu Dung </t>
  </si>
  <si>
    <t>Từ cầu Dung đến tiếp giáp ranh giới đất nhà bà Ngọc - bà Cả Anh</t>
  </si>
  <si>
    <t>Từ ranh giới đất nhà bà Ngọc-bà Cả Anh, bà Nguyên đến cầu Dung 2</t>
  </si>
  <si>
    <t>Từ cầu Dung 2 đến giáp ranh thị trấn Trà My</t>
  </si>
  <si>
    <t xml:space="preserve">Theo đường ĐH </t>
  </si>
  <si>
    <t>Từ hết ranh giới đất nhà bà Cả Anh - bà Nguyên đến cầu Đồng Chùa</t>
  </si>
  <si>
    <t>Từ cầu Đồng Chùa đến giáp ranh giới đất nhà ông Nguyễn Lương Bường-ông Nguyễn Văn Anh</t>
  </si>
  <si>
    <t>Từ ranh giới đất nhà ông Nguyễn Lương Bường-ông Nguyễn Văn Anh đến hết ranh giới đất trường Huỳnh Thúc Kháng- đối diện đất nhà ông Võ Ngọc Anh</t>
  </si>
  <si>
    <t>Từ hết ranh giới trường Huỳnh Thúc Kháng hết ranh giới đất nhà ông Lê Quý (đối diện đồng ruộng) và khu lò gạch</t>
  </si>
  <si>
    <t>Từ hết ranh giới đất nhà ông Lê Quý đến hết ranh giới đất nhà ông Nguyễn Ngọc Xê - ông Nguyễn Văn Kim</t>
  </si>
  <si>
    <t>Từ hết ranh giới đất nhà ông Xê đến ranh giới xã Trà Đông</t>
  </si>
  <si>
    <t>Theo đường liên thôn</t>
  </si>
  <si>
    <t>Từ ranh giới đất nhà ông Trần Hường đến hết ranh giới đất nhà bà Huỳnh Thị Bích (thôn Dương Lâm)</t>
  </si>
  <si>
    <t>Từ ranh giới đất nhà bà Trần Thị Phước (thôn Dương Thạnh) đến hết ranh giới đất nhà ông Bùi Xưng</t>
  </si>
  <si>
    <t>Đường bê tông vào nhà ông Nguyễn Tấn Tạo (thôn Dương Thạnh)</t>
  </si>
  <si>
    <t>Các tuyến đường bê tông còn lại tiếp giáp với tuyến đường QL 40B, ĐH, liên thôn trong phạm vi &lt;300m</t>
  </si>
  <si>
    <t>Các tuyến đường bê tông còn lại tiếp giáp với tuyến đường QL 40B, ĐH, liên thôn trong phạm vi từ 300m đến 500m</t>
  </si>
  <si>
    <t>Các tuyến đường đất còn lại tiếp giáp với tuyến đường QL 40B, ĐH, liên thôn trong phạm vi &lt;300m</t>
  </si>
  <si>
    <t>Các tuyến đường đất còn lại tiếp giáp với tuyến đường QL 40B, ĐH, liên thôn trong phạm vi từ 300m đến 500m</t>
  </si>
  <si>
    <t>Các khu vực còn lại</t>
  </si>
  <si>
    <t>II</t>
  </si>
  <si>
    <t>Xã Trà Đông</t>
  </si>
  <si>
    <t>Theo đường ĐH</t>
  </si>
  <si>
    <t>Từ ranh giới giáp xã Trà Dương đến hết ranh giới đất nhà ông Đỗ Ngọc Hồng (đối diện đồng ruộng)</t>
  </si>
  <si>
    <t>Từ hết ranh giới nhà ông Đỗ Ngọc Hồng tới giáp ranh giới đất nhà ông Huỳnh Ngọc Chương-đối diện nhà bia</t>
  </si>
  <si>
    <t>Từ ranh giới đất nhà ông Chương đến giáp ranh giới đất nhà ông Nguyễn Hào</t>
  </si>
  <si>
    <t>Từ ranh giới đất nhà ông Nguyễn Hào đến giáp ranh giới đất nhà ông Lê Công Hòa</t>
  </si>
  <si>
    <t>Từ ranh giới đất nhà ông Lê Công Hòa đến giáp cầu Đá Bàng</t>
  </si>
  <si>
    <t>Từ cầu Đá Bàng đến giáp ranh giới đất nhà ông Huỳnh Văn Tài</t>
  </si>
  <si>
    <t>Từ ranh giới đất nhà ông Huỳnh Văn Tài đến giáp ranh giới xã Trà Nú (Trung tâm cụm xã)</t>
  </si>
  <si>
    <t>Từ ranh giới đất nhà ông Huỳnh Chung đến giáp ranh giới đất nhà ông Nguyễn Văn Thọ</t>
  </si>
  <si>
    <t>Từ giáp ranh giới đất nhà ông Nguyễn Văn Thọ đến hết ranh giới đất nhà ông Nguyễn Mão</t>
  </si>
  <si>
    <t>Từ hết ranh giới đất nhà ông Nguyễn Mão đến hết ranh giới đất nhà ông Lưu Văn Thọ</t>
  </si>
  <si>
    <t>Từ hết ranh giới đất nhà ông Lưu Văn Thọ tới giáp ranh giới xã Trà Kót</t>
  </si>
  <si>
    <t>Từ hết ranh giới đất nhà ông Lê Thanh Chức dọc theo đường bê tông đến hết ranh giới đất nhà sinh hoạt cộng đồng</t>
  </si>
  <si>
    <t>Từ hết ranh giới đất nhà ông Phan Huyền Phong đến hết ranh giới đất nhà ông Phan Đào</t>
  </si>
  <si>
    <t>Từ ngã ba ranh giới đất nhà ông Đỗ Đình Hưng đến hết đường bê tông</t>
  </si>
  <si>
    <t>Đường bê tông từ Bưu Điện xã Trà Đông đến hết ranh giới đất nhà ông Dương Minh Hoàng</t>
  </si>
  <si>
    <t>Đường bê tông từ ranh giới đất nhà ông Nguyễn Thành Vân đến hết ranh giới đất nhà ông Phạm Lý Hùng giáp đường ĐH</t>
  </si>
  <si>
    <t>Đường bê tông từ ranh giới đất nhà ông Đặng Ngọc Hoàng (thôn Phương Đông) đến hết ranh giới đất nhà ông Nguyễn Văn Nhứt (đầu đường bê tông thôn Định Yên)</t>
  </si>
  <si>
    <t>Từ ranh giới đất nhà Trịnh Kim Tài đến hết ranh giới đất nhà bà Lê Thị Tâm (thôn Phương Đông)</t>
  </si>
  <si>
    <t xml:space="preserve">Từ ranh giới đất nhà ông Nguyễn Văn Phước đến đầu cầu treo thôn Ba Hương </t>
  </si>
  <si>
    <t>Từ ranh giới đất ông Huỳnh Ngọc Anh (thô Ba Hương) đến hết đất nhà ông Hồ Văn Đông (thôn Ba Hương)</t>
  </si>
  <si>
    <t xml:space="preserve">Từ ranh giới đất ông Huỳnh Ngọc Anh (thôn Ba Hương) đến hết đất nhà ông Nguyễn Văn Hận thôn Ba Hương </t>
  </si>
  <si>
    <t>Từ ranh giới đất nhà ông Huỳnh Văn Hồng Sơn đến hết ranh giới đất nhà ông Trà Mỹ (Thôn Thanh Trước)</t>
  </si>
  <si>
    <t>Từ giáp đường ĐH theo đường bêtông đến hết đất nhà ông Ung Nho Khoa (thôn Thanh Trước)</t>
  </si>
  <si>
    <t>Từ nhà ông Nguyễn Thành Nhân đến hết đất nhà ông Lê Ngọc Hào (thôn Thanh Trước)</t>
  </si>
  <si>
    <t>Ngã ba nổng trưởng đến hết ranh giới đất bà Nguyễn Thị Mai</t>
  </si>
  <si>
    <t>Các tuyến đường bê tông, đường đất còn lại tiếp giáp với tuyến đường ĐH, liên thôn thuộc thôn Định Yên trong phạm vi &lt;300m</t>
  </si>
  <si>
    <t>Các tuyến đường bê tông, đường đất còn lại tiếp giáp với tuyến đường ĐH, liên thôn thuộc thôn Định Yên trong phạm vi từ 300m đến 500m</t>
  </si>
  <si>
    <t>Các tuyến đường bê tông, đường đất còn lại tiếp giáp với tuyến đường ĐH, liên thôn thuộc thôn Phương Đông trong phạm vi &lt;300m</t>
  </si>
  <si>
    <t>Các tuyến đường bê tông, đường đất còn lại tiếp giáp với tuyến đường ĐH, liên thôn thuộc thôn Phương Đông trong phạm vi từ 300m đến 500m</t>
  </si>
  <si>
    <t>Các tuyến đường bê tông, đường đất còn lại tiếp giáp với tuyến đường ĐH, liên thôn thuộc thôn Ba Hương, thôn Thanh Trước, thôn Đông Sơn trong phạm vi &lt;300m</t>
  </si>
  <si>
    <t>Các tuyến đường bê tông, đường đất còn lại tiếp giáp với tuyến đường ĐH, liên thôn thuộc thôn Ba Hương, thôn Thanh Trước, thôn Đông Sơn trong phạm vi từ 300m đến 500m</t>
  </si>
  <si>
    <t>III</t>
  </si>
  <si>
    <t>Xã Trà Nú</t>
  </si>
  <si>
    <t>Theo Đường ĐH</t>
  </si>
  <si>
    <t>Từ ranh giới đất nhà ông Trang Ngọc Anh đến ngã 3 vào UBND xã Trà Nú-đối diện nhà ông Phạm Văn Thọ. Từ UBND xã Trà Nú vào khu vực Cheo Heo-Tam Số</t>
  </si>
  <si>
    <t>Từ ngã 3 vào UBND xã Trà Nú đến trụ sở UBND xã Trà Nú</t>
  </si>
  <si>
    <t>Theo đường QL 24C</t>
  </si>
  <si>
    <t>Theo QL 24C đoạn từ cầu cada đến ngã ba đi thôn 1</t>
  </si>
  <si>
    <t>Theo QL 24C đoạn từ ngã ba đi thôn 1 đến giáp ranh giới tỉnh Quảng Ngãi</t>
  </si>
  <si>
    <t>Theo đường ĐH3</t>
  </si>
  <si>
    <t>Từ ngã 3 vào UBND xã Trà Nú đến giáp Cầu Cây Sơn</t>
  </si>
  <si>
    <t>Từ giáp Cầu Cây Sơn đến giáp đường Quốc Lộ 24C</t>
  </si>
  <si>
    <t>Các tuyến đường bê tông còn lại tiếp giáp với tuyến đường ĐH, QL 24C, liên thôn trong phạm vi &lt; 300m</t>
  </si>
  <si>
    <t>Các tuyến đường bê tông còn lại tiếp giáp với tuyến đường ĐH, QL 24C, liên thôn trong phạm vi từ 300m đến 500m</t>
  </si>
  <si>
    <t>Các tuyến đường đất còn lại tiếp giáp với tuyến đường ĐH, QL 24C, liên thôn trong phạm vi &lt;300m</t>
  </si>
  <si>
    <t>Các tuyến đường đất còn lại tiếp giáp với tuyến đường ĐH, QL 24C, liên thôn trong phạm vi từ 300m đến 500m</t>
  </si>
  <si>
    <t>IV</t>
  </si>
  <si>
    <t>Xã Trà Kót</t>
  </si>
  <si>
    <t>Từ ranh giới tiếp giáp xã Trà Đông đến ranh giới đất trường Tiểu học Bế Văn Đàn-nhà ông Trần Văn Luyện</t>
  </si>
  <si>
    <t>Từ Trường Tiểu học Bế Văn Đàn-nhà ông Trần Văn Luyện đến ngầm Tà Lác (đường Trà Kót-Tam Trà)</t>
  </si>
  <si>
    <t xml:space="preserve">Từ ngầm Tà Lác đến hét ranh giới đất ông Võ Ngọc Trinh (tổ 4, thôn 2) và đối diện đất ông Trinh (tuyến đường Trà Kót - Tam Trà) </t>
  </si>
  <si>
    <t>Từ ranh giới đất ông Võ Ngọc Trinh (tổ 4, thôn 2) và đối diện đất ông Trinh đến hết ranh giới đất xã trà Kót (tuyến đường Trà Kót - Tam Trà) giáp ranh với xã TamTrà</t>
  </si>
  <si>
    <t>đoạn từ nhà sinh hoạt cộng đồng (tổ 2, thôn 1) đến giáp ranh giới đất nhà ông Nguyễn Văn Linh-ông Của</t>
  </si>
  <si>
    <t>Các tuyến đường bê tông còn lại tiếp giáp với tuyến đường ĐH, liên thôn trong phạm vi &lt; 300m</t>
  </si>
  <si>
    <t>Các tuyến đường bê tông còn lại tiếp giáp với tuyến đường ĐH, liên thôn trong phạm vi từ 300m đến 500m</t>
  </si>
  <si>
    <t>Các tuyến đường đất còn lại tiếp giáp với tuyến đường ĐH, liên thôn trong phạm vi &lt;300m</t>
  </si>
  <si>
    <t>Các tuyến đường đất còn lại tiếp giáp với tuyến đường ĐH, liên thôn trong phạm vi từ 300m đến 500m</t>
  </si>
  <si>
    <t>V</t>
  </si>
  <si>
    <t>Xã Trà Giang</t>
  </si>
  <si>
    <t>Từ Cầu Bảng đến hết ranh giới đất nhà ông Phan Công Bông, ông Tú</t>
  </si>
  <si>
    <t>Từ ranh giới đất nhà ông Bông đến hết ranh giới đất nhà ông Nguyễn Thanh Tâm-ông Trần Viết Lâm</t>
  </si>
  <si>
    <t>Từ hết ranh giới đất nhà ông Tâm đến cầu suối Nứa</t>
  </si>
  <si>
    <t>Từ cầu suối Nứa đến ngã ba vào khu tái định cư</t>
  </si>
  <si>
    <t xml:space="preserve">Từ ngã ba khu tái định cư đến hết ranh giới đất nhà ông Nguyễn Hữu Thơ </t>
  </si>
  <si>
    <t>Từ hết ranh giới đất nhà ông Nguyễn Hữu Thơ đến giáp ranh giới xã Trà Nú và xã Trà Giác</t>
  </si>
  <si>
    <t>Từ hết ranh giới đất nhà ông Nguyễn Đình Du đến hết ranh giới đất nhà bà Lê Thị Thanh</t>
  </si>
  <si>
    <t>Từ hết ranh giới đất nhà ông Huỳnh Tấn Đàn đến hết ranh giới đất nhà bà Nguyễn Thị Minh Tám</t>
  </si>
  <si>
    <t>Ngã ba từ hết ranh giới đất nhà bà Nguyễn Thị Hương đến cầu tràn suối Nứa</t>
  </si>
  <si>
    <t>Từ cầu tràn suối Nứa đến hết ranh giới đất nhà ông Trương Văn Hòa</t>
  </si>
  <si>
    <t>Từ hết ranh giới đất nhà ông Trương Văn Hòa đến hết ranh giới đất nhà ông Nguyễn Văn Hùng</t>
  </si>
  <si>
    <t>Từ hết ranh giới đất nhà bà Nguyễn Thị Thúy đến hết ranh giới đất nhà bà Nguyễn Thị Minh</t>
  </si>
  <si>
    <t>Từ hết ranh giới đất nhà bà Lê Thị Liên đến hết ranh giới đất nhà ông Hoàng Văn Quảng</t>
  </si>
  <si>
    <t xml:space="preserve">Từ hết nhà Văn hóa thôn 2 đến hết ranh giới đất nhà ông Đoàn Chúng </t>
  </si>
  <si>
    <t>Từ ngã ba khu tái định cư đến hết ranh giới đất nhà ông Nguyễn Ngọc Bình</t>
  </si>
  <si>
    <t>Từ ranh giới xã Trà Sơn đến cầu Bảng, suối Mơ</t>
  </si>
  <si>
    <t>Từ cầu Bảng, suối Mơ đến hết ranh giới đất nhà ông Nguyễn Đề</t>
  </si>
  <si>
    <t>Từ ranh giới đất nhà ông Nguyễn Hoài Sơn đến hết ranh giới đất nhà ông Nguyễn Văn Chiến</t>
  </si>
  <si>
    <t>Từ hết ranh giới đất nhà ông Trịnh Minh Quảng đến hết ranh giới đất nhà ông Hoàng Văn Lương</t>
  </si>
  <si>
    <t>Từ hết ranh giới đất nhà bà Lê Thị Tươi đến hết ranh giới đất nhà ông Lê Kinh Lý</t>
  </si>
  <si>
    <t>Các tuyến đường bê tông còn lại tiếp giáp với tuyến đường QL 24C, ĐH, liên thôn trong phạm vi &lt; 300m</t>
  </si>
  <si>
    <t>Các tuyến đường bê tông còn lại tiếp giáp với tuyến đường QL 24C, ĐH, liên thôn trong phạm vi từ 300m đến 500m</t>
  </si>
  <si>
    <t>Các tuyến đường đất còn lại tiếp giáp với tuyến đường QL 24C, ĐH, liên thôn trong phạm vi &lt;300m</t>
  </si>
  <si>
    <t>Các tuyến đường đất còn lại tiếp giáp với tuyến đường QL 24C, ĐH, liên thôn trong phạm vi từ 300m đến 500m</t>
  </si>
  <si>
    <t>VI</t>
  </si>
  <si>
    <t>Xã Trà Sơn</t>
  </si>
  <si>
    <t>Theo Đường QL 40B</t>
  </si>
  <si>
    <t xml:space="preserve">Từ ranh giới thị trấn đến ranh giới đất nhà ông Phan Khẩn </t>
  </si>
  <si>
    <t xml:space="preserve">Từ ranh giới đất nhà ông Phan Khẩn đến cầu sông Trường </t>
  </si>
  <si>
    <t xml:space="preserve">Từ cầu Sông Trường đến Sông Oa </t>
  </si>
  <si>
    <t>Theo đường Nam Quảng Nam</t>
  </si>
  <si>
    <t>Từ giáp đầu cầu Nam Quảng Nam đến giáp cầu Trà Sơn</t>
  </si>
  <si>
    <t>Từ ranh giới đất nhà ông Bùi Văn Thơm (Thôn Long Sơn) đến ao cá ông Nguyễn Hồng Sơn, ông Bình (thôn Long Sơn)</t>
  </si>
  <si>
    <t>Từ cầu treo Sông Trường thôn Dương Hòa theo đường bê tông đến giáp Cầu Trà Sơn – ngã ba đường Nam Quảng Nam</t>
  </si>
  <si>
    <t>Từ giáp cầu Trà Sơn- ngã ba đường Nam Quảng Nam theo đường bê tông đến hết ranh giới đất Khu dân cư Dương Hòa (giáp cống hộp - hồ sen)</t>
  </si>
  <si>
    <t>Từ hết ranh giới Khu dân cư Dương Hòa theo đường bê tông đến hết ranh giới đất nhà ông Nguyễn Xuân Tiến-Châu Văn Tài</t>
  </si>
  <si>
    <t>Từ hết ranh giới nhà ông Hà Phước Kha đến hết ranh giới trạm y tế xã Trà Sơn</t>
  </si>
  <si>
    <t>Từ hết ranh giới đất nhà ông Nguyễn Xuân Tiến-Châu Văn Tài đến hết ranh giới đất nhà ông Võ Kim Hoàng (Thôn Tân Hiệp)-ông Nguyễn Văn Hoan</t>
  </si>
  <si>
    <t>Từ ranh giới đất nhà ông Lê Trình-Lê Dưỡng đến hết ranh giới đất nhà ông Huỳnh Đây-Huỳnh Bộ (Thôn Lâm Bình Phương)</t>
  </si>
  <si>
    <t>Từ ranh giới đất nhà ông Đỗ Kiệm đến hết ranh giới đất nhà ông Nguyễn Kháng (thôn Dương Hòa)</t>
  </si>
  <si>
    <t>Từ ranh giới đất nhà ông Võ Bảy (thôn Tân Hiệp) đến hết ranh giới đất nhà ông Trịnh Quảng (thôn Long Sơn)</t>
  </si>
  <si>
    <t>Đoạn từ cầu treo Sông Trường thôn Dương Hòa đến giáp ranh giới xã Trà Giang (gần ký túc xá học sinh)</t>
  </si>
  <si>
    <t>Các tuyến đường bê thông còn lại:</t>
  </si>
  <si>
    <t>Các tuyến đường bê tông còn lại tiếp giáp với tuyến đường QL 40B, ĐH, liên thôn trong phạm vi &lt; 300m</t>
  </si>
  <si>
    <t>Các tuyến đường đất còn lại:</t>
  </si>
  <si>
    <t>Các tuyến đường đất còn lại tiếp giáp với tuyến đường QL 40B,  ĐH, liên thôn trong phạm vi &lt;300m</t>
  </si>
  <si>
    <t xml:space="preserve"> KDC Dương Hòa</t>
  </si>
  <si>
    <t>Khu C1</t>
  </si>
  <si>
    <t>Khu C2</t>
  </si>
  <si>
    <t>Khu C3</t>
  </si>
  <si>
    <t>Khu C4</t>
  </si>
  <si>
    <t>Khu C5</t>
  </si>
  <si>
    <t>Khu C6</t>
  </si>
  <si>
    <t>Khu C7</t>
  </si>
  <si>
    <t>Khu C8</t>
  </si>
  <si>
    <t>Khu C9</t>
  </si>
  <si>
    <t>Khu C10</t>
  </si>
  <si>
    <t>Khu C11</t>
  </si>
  <si>
    <t>Khu C12</t>
  </si>
  <si>
    <t>Khu C13</t>
  </si>
  <si>
    <t>Khu C14</t>
  </si>
  <si>
    <t>Khu C15</t>
  </si>
  <si>
    <t>VII</t>
  </si>
  <si>
    <t>Xã Trà Tân</t>
  </si>
  <si>
    <t>1</t>
  </si>
  <si>
    <t xml:space="preserve">Từ ranh giới xã Trà Sơn đến hết ranh giới đất nhà ông Phụng-ông Nguyễn Văn Bình </t>
  </si>
  <si>
    <t>2</t>
  </si>
  <si>
    <t>Từ ranh giới đất nhà ông Phụng đến ngã ba -ranh giới đất nhà bà Nguyễn Thị Trực (đường vào trụ sở tổ 2 - thôn 3)</t>
  </si>
  <si>
    <t>3</t>
  </si>
  <si>
    <t>Từ ngã ba ranh giới đất nhà bà Nguyễn Thị Trực (đường vào trụ sở tổ 2 - thôn 3) đến giáp  chân đập chính TĐ Sông Tranh 2</t>
  </si>
  <si>
    <t>4</t>
  </si>
  <si>
    <t>Từ bờ đập chính Sông Tranh 2 đến ranh giới đất nhà bà Mai Thị Túy (thôn 1)</t>
  </si>
  <si>
    <t>5</t>
  </si>
  <si>
    <t>Từ ranh giới đất nhà bà Mai Thị Túy ranh giới đất nhà ông Hồ Thanh Tùng (thôn 1)</t>
  </si>
  <si>
    <t>6</t>
  </si>
  <si>
    <t>Từ ranh giới đất nhà ông Hồ Thanh Tùng đến cầu Nước Vin</t>
  </si>
  <si>
    <t>Đoạn từ ngã 3 gần nhà ông Đường đến giáp cống bản gần Khu di tích An ninh khu V</t>
  </si>
  <si>
    <t>Đoạn từ giáp cống bản gần khu di tích An ninh khu V đến ranh giới đất nhà ông Nguyễn Duy Hiền thôn 2</t>
  </si>
  <si>
    <t>Từ ranh giới đất nhà ông Nguyễn Duy Hiền đến giáp cống ông mật (ngã ba vào UBND xã)</t>
  </si>
  <si>
    <t>Từ ngã ba cống ông Mật đến hết Khu Di tích Nước Oa</t>
  </si>
  <si>
    <t>Đoạn từ khu di tích Nước Oa đến cầu đúc K25</t>
  </si>
  <si>
    <t>Đoạn từ ngã ba vào cầu treo Trà Đốc đến giáp cầu treo Trà Đốc</t>
  </si>
  <si>
    <t xml:space="preserve">Từ ngã ba cống ông Mật đến giáp cầu treo thôn 2 </t>
  </si>
  <si>
    <t>Từ giáp cầu treo thôn 2 đến ngã ba trạm y tế xã gần nhà ông Lê Duy Dũng</t>
  </si>
  <si>
    <t>Từ ngã ba trạm y tế đến hết ranh giới đất nhà ông Võ Minh Toàn</t>
  </si>
  <si>
    <t>Từ ngã ba trạm y tế xã đến hết ranh giới đất nhà ông Đinh Văn Hồng</t>
  </si>
  <si>
    <t>Từ ngã ba trạm y tế xã đến hết ranh giới đất nhà ông Trần Ngọc Thái</t>
  </si>
  <si>
    <t xml:space="preserve">Từ ranh giới đất nhà ông Trần Ngọc Thái thôn 1 đến hết ranh giới đất nhà ông Hồ Cao Cường thôn 3 </t>
  </si>
  <si>
    <t>Từ ngã ba ranh giới đất nhà ông Huỳnh Đương đến cầu ông Phụ thôn 1</t>
  </si>
  <si>
    <t>Từ hết ranh giới đất nhà ông Võ Minh Toàn đến hết ranh giới đất nhà ông Đinh Văn Hùng thôn 1</t>
  </si>
  <si>
    <t>Tuyến đường bê tông nông thôn từ ranh giới đất nhà ông Hùng - thôn 1 đến hết ranh giới đất nhà ông Ly - thôn 1 (Quốc lộ 40B)</t>
  </si>
  <si>
    <t>Từ ngã ba ranh giới đất nhà ông Phạm Hữu Thiên đến hết ranh giới đất nhà ông Đinh Văn Nhơn thôn 1</t>
  </si>
  <si>
    <t>Từ ranh giới đất nhà ông Đường đến hết ranh giới nhà ông Hạnh (hết đường bê tông 2,5m)</t>
  </si>
  <si>
    <t>Từ ranh giới nhà quản lý khu di tích nước Oa đến hết ranh giới đất nhà ông Huỳnh Thanh Tâm-ông Lê Văn Thái</t>
  </si>
  <si>
    <t>Từ ranh giới đất nhà bà Nguyễn Thị Trực- ông Đinh Văn Xưa đến hết ranh giới đất nhà ông Đinh Văn Xuôi</t>
  </si>
  <si>
    <t>Từ ngã ba trước nhà bà Trực thôn 3 đến hết ranh giới đất nhà ông Hồ Văn Biên</t>
  </si>
  <si>
    <t xml:space="preserve">Từ ngã ba ranh giới đất nhà bà Vũ Thị Quảng đến hết ranh giới đất nhà ông Đinh Văn Hóa thôn 3 </t>
  </si>
  <si>
    <t>Ngã ba ranh giới đất nhà ông Võ Quang Tiên đến hết ranh giới đất nhà ông Hồ Cao Cường</t>
  </si>
  <si>
    <t>Từ ranh giới cổng chào thôn 2 đến ngã ba ranh giới đất nhà ông Nguyễn Hữu Lập</t>
  </si>
  <si>
    <t>Từ ranh giới đất nhà ông Nguyễn Hữu Lập đến hết ranh giới đất nhà ông Võ Nhiên</t>
  </si>
  <si>
    <t>Đoạn từ ranh giới đất nhà ông Lê Tự Lập đến hết ranh giới đất nhà ông Phạm Bảy</t>
  </si>
  <si>
    <t>Đoạn từ hết ranh giới đất nhà ông Nguyễn Hữu Lập đến ngã ba hết ranh giới đất nhà ông Ngưỡng thôn 2</t>
  </si>
  <si>
    <t>Từ ranh giới cầu treo thôn 2 vào khu dân cư tổ 1, thôn 2, đường bê tông 2,5m</t>
  </si>
  <si>
    <t>Từ ranh giới cổng chào (đường vào nhà cộng đồng tổ 1, thôn 1) đến hết nhà ông Lê Chiến thôn 1, đường bê tông 2,5m</t>
  </si>
  <si>
    <t>Các tuyến đường bê tông còn lại tiếp giáp với tuyến đường QL40B, ĐH, liên thôn trong phạm vi từ 300m đến 500m</t>
  </si>
  <si>
    <t>VIII</t>
  </si>
  <si>
    <t>Xã Trà Đốc</t>
  </si>
  <si>
    <t>Đoạn từ cầu Trà Đốc chạy dọc theo tuyến ĐH đến hết ranh giới đất nhà ông Liên (giáp cầu Bảng)</t>
  </si>
  <si>
    <t xml:space="preserve">Đoạn cầu Bảng đến ngã tư đường vào thôn 2 </t>
  </si>
  <si>
    <t>Đoạn từ ngã tư thôn 2 đến hết ranh giới đất nhà bà Trang Trình</t>
  </si>
  <si>
    <t>Đoạn từ ngã ba đường Trường Sơn Đông (nóc ông Hồ Văn Xem) đến nhà máy thủy điện Sông Tranh 2</t>
  </si>
  <si>
    <t>Đoạn từ ngã ba đường đi Trà Bui đến hết ranh giới đất ông Trương Công Hòa</t>
  </si>
  <si>
    <t xml:space="preserve">Đoạn từ giáp ranh giới đất ông Lê Công Hòa đến giáp ranh giới xã Trà Bui </t>
  </si>
  <si>
    <t>Theo đường Trường Sơn Đông</t>
  </si>
  <si>
    <t xml:space="preserve">Đoạn từ cầu Trà Đốc (theo hướng đường lên xã Trà Bui) đến hết ranh giới đất nhà ông Nguyễn Bá Chiêu (Nóc ông Hồ Văn Dút - thôn 3 mới) </t>
  </si>
  <si>
    <t xml:space="preserve">Đoạn từ ranh giới đất nhà ông Nguyễn Bá Chiêu (Nóc ông Hồ Văn Dút - thôn 3 mới) đến ranh giới 364 xã Phước Trà, huyện Hiệp Đức </t>
  </si>
  <si>
    <t>Khu vực trung tâm TĐC số 2 và 3a</t>
  </si>
  <si>
    <t>IX</t>
  </si>
  <si>
    <t>Xã Trà Bui</t>
  </si>
  <si>
    <t>Đoạn giáp xã Trà Đốc đến giáp cầu Bảng (gần Trạm bảo vệ rừng phòng hộ Trà Bui)</t>
  </si>
  <si>
    <t>Từ cầu Bảng (gần trạm bảo vệ rừng phòng hộ Trà Bui) đến UBND xã (mới)</t>
  </si>
  <si>
    <t>Theo đường liên thôn:</t>
  </si>
  <si>
    <t>Từ ngã ba Bình Quyên đến hết ranh giới đất nhà ông Hồ Văn Biên</t>
  </si>
  <si>
    <t>Các khu vực còn lại có đường ôtô nằm trong khu tái định cư</t>
  </si>
  <si>
    <t>Các tuyến đường bê tông:</t>
  </si>
  <si>
    <t>Các tuyến đường đất:</t>
  </si>
  <si>
    <t>X</t>
  </si>
  <si>
    <t>Xã Trà Giác</t>
  </si>
  <si>
    <t>Từ ranh giới xã Trà Tân đến giáp ranh giới trạm bảo vệ rừng</t>
  </si>
  <si>
    <t>Từ ranh giới trạm bảo vệ rừng đến hết ngã ba xã Trà Giác</t>
  </si>
  <si>
    <t>Từ ngã ba Trà Giác đến giáp Trà Dơn (Nam Trà My)</t>
  </si>
  <si>
    <t>Từ ngã 3 xã Trà Giác (giáp Quốc lộ 40B) đến giáp trường Tiểu học Trần Cao Vân</t>
  </si>
  <si>
    <t xml:space="preserve">Từ trường Tiểu học Trần Cao Vân đến hết ranh giới đất nhà bà Chiến </t>
  </si>
  <si>
    <t>Từ hết ranh giới đất nhà bà Chiến đến hết ranh giới Trà Giác</t>
  </si>
  <si>
    <t>Từ ngã 3 trường tiểu học Trần Cao Vân qua ủy ban xã đến hết ranh giới đất nhà ông Nguyễn Ngọc Châu</t>
  </si>
  <si>
    <t>Từ giáp ranh giới đất nhà ông Châu đến giáp ranh giới Trà Giáp</t>
  </si>
  <si>
    <t>QL 24C từ khe suối Chôm Chôm đến cầu Sông Y-nhà ông Hải</t>
  </si>
  <si>
    <t>QL 24C từ giáp ranh giới Trà Giang, Trà Nú đến cầu cada (giáp ranh Trà Nú)</t>
  </si>
  <si>
    <t>Từ hết ranh giới nhà ông Hải Bi đến hết ranh giới đất nhà bà Bảng thôn 3b (theo đường đất)</t>
  </si>
  <si>
    <t xml:space="preserve">Từ ranh giới đất nhà ông Xức đến đầu cầu Nước Xa (Trà Mai) </t>
  </si>
  <si>
    <t>Từ ranh giới đất nhà ông Nghĩa thôn 2 đến hết ranh giới đất nhà ông Phạm Xuân Trường thôn 2b</t>
  </si>
  <si>
    <t>Từ ranh giới đất nhà ông Hồ Văn Vân hết ranh giới đất nhà ông Hữu -Nóc ông Yên</t>
  </si>
  <si>
    <t>Các tuyến đường bê tông còn lại tiếp giáp với tuyến đường Ql 40B, ĐH, QL 24C,  liên thôn trong phạm vi &lt; 300m</t>
  </si>
  <si>
    <t>Các tuyến đường bê tông còn lại tiếp giáp với tuyến đường QL 40B, ĐH,  QL 24C, liên thôn trong phạm vi từ 300m đến 500m</t>
  </si>
  <si>
    <t>Các tuyến đường đất còn lại tiếp giáp với tuyến đường QL 40B, ĐH, QL 24C, liên thôn trong phạm vi &lt;300m</t>
  </si>
  <si>
    <t>Các tuyến đường đất còn lại tiếp giáp với tuyến đường QL40B, ĐH, QL 24C, liên thôn trong phạm vi từ 300m đến 500m</t>
  </si>
  <si>
    <t>XI</t>
  </si>
  <si>
    <t>Xã Trà Giáp</t>
  </si>
  <si>
    <t>Từ ranh giới Trà Giác đến ranh giới đất nhà ông Như (KV Ngoại thương cũ-thôn 3)</t>
  </si>
  <si>
    <t>Từ ranh giới đất nhà ông Như (KV Ngoại thương cũ-thôn3) đến giáp trung tâm y tế</t>
  </si>
  <si>
    <t>Đoạn từ giáp trạm y tế đến cầu Suối Gôn</t>
  </si>
  <si>
    <t>Từ cầu Suối Gôn đến giáp xã Trà Ka</t>
  </si>
  <si>
    <t>XII</t>
  </si>
  <si>
    <t>Xã Trà Ka</t>
  </si>
  <si>
    <t>Từ ranh giới Trà Giáp đến hết ranh giới trường Võ Thị Sáu</t>
  </si>
  <si>
    <t>Từ hết ranh giới trường Võ Thị Sáu tới giáp ranh giới xã Trà Khuê.</t>
  </si>
  <si>
    <t>Từ ngã ba Trường mẫu giáo Măng Non đến ngã ba Xa Xít</t>
  </si>
  <si>
    <t>Từ ngã ba Xa Xít đến nhà truyền thống thôn 4 cũ</t>
  </si>
  <si>
    <t>Từ ngã ba Xa Xít đến nhà truyền thống thôn 3 cũ</t>
  </si>
  <si>
    <t>Từ ngã ba trạm y tế đến hết ranh giới đất nhà ông Hồ Văn Linh</t>
  </si>
  <si>
    <t>Đoạn từ giáp đường Hùng Vương (ngã tư Bưu Điện) đến giáp đường Nam Quảng Nam.</t>
  </si>
  <si>
    <t>Đoạn từ giáp đường Nam Quảng Nam đến hết ranh giới thị trấn.</t>
  </si>
  <si>
    <t>Đường bêtông từ ranh giới đất nhà bà Thường đến hết ranh giới đất nhà ông Huỳnh Thanh Sơn (giáp đường bê tông sau Huyện uỷ ra cầu treo Sông Trường)</t>
  </si>
  <si>
    <t>Từ giáp ranh giới đất ông Trần Minh Triết đến hết ranh giới khu TĐC (Đường Bê tông) giáp đường ĐH</t>
  </si>
  <si>
    <t>Đường bê tông thôn Dương Đông (Dương Phú cũ) đến kênh chính Nước Rôn ra giáp đường ĐH</t>
  </si>
  <si>
    <t>Từ ranh giới đất nhà ông Phan Thanh Ba đến hết ranh giới đất nhà ông Đinh Văn Việt</t>
  </si>
  <si>
    <t>Từ ranh giới đất nhà ông Nguyễn Thành Long thôn Dương Đông (Dương Bình cũ) đến giáp ruộng ông Hồ Thanh Phúc</t>
  </si>
  <si>
    <t>Đường bê tông thôn Dương Đông từ ranh giới đất nhà ông Nguyễn Tấn Phận đến giáp sông Cái</t>
  </si>
  <si>
    <t>Từ ranh giới đất nhà ông Nguyễn Văn Tú đến hết ranh giới đất nhà ông Phạm Ngọc Tuấn (thôn 1 Trà Kót)</t>
  </si>
  <si>
    <t xml:space="preserve">Từ ngã ba nhà bà Nguyễn Thị Hường hết ranh giới đất nhà ông Phan Huyền Phong-ông Nguyễn Kim Sơn </t>
  </si>
  <si>
    <t xml:space="preserve">Từ ranh giới tiếp giáp xã Trà Đông theo đường ĐH đến ranh giới đất nhà Trương Quang Hùng </t>
  </si>
  <si>
    <t>Từ ranh giới đất nhà ông Trương Quang Hùng đến giáp ranh giới đất nhà ông Trang Ngọc Anh-ông Phạm Văn Phước</t>
  </si>
  <si>
    <t>Từ ranh giới đất nhà ông Lê Doãn Phước đến hết ranh giới đất nhà ông Trần Văn Việt (thôn Dương Hòa)</t>
  </si>
  <si>
    <t>Thị trấn Trà My</t>
  </si>
  <si>
    <t>Đất trồng lúa nước</t>
  </si>
  <si>
    <t>Đất trồng cây lâu năm</t>
  </si>
  <si>
    <t>Đất rừng sản xuất</t>
  </si>
  <si>
    <t>Đất nuôi trồng thủy sản</t>
  </si>
  <si>
    <t>Xã Trà Dương</t>
  </si>
  <si>
    <t>7</t>
  </si>
  <si>
    <t>8</t>
  </si>
  <si>
    <t>9</t>
  </si>
  <si>
    <t>10</t>
  </si>
  <si>
    <t>11</t>
  </si>
  <si>
    <t>12</t>
  </si>
  <si>
    <t>13</t>
  </si>
  <si>
    <t>Tên đơn vị hành chính/ranh giới đất</t>
  </si>
  <si>
    <t>Quyết định 01 (50 năm)</t>
  </si>
  <si>
    <t>Đơn giá (đ/m²)</t>
  </si>
  <si>
    <t>Ghi chú</t>
  </si>
  <si>
    <t>Hệ số (K)</t>
  </si>
  <si>
    <t>Cụm công nghiệp tinh dầu quế (đoạn từ hết ranh giới đất nhà ông Hùng - ông Lực đến ngã 3 giáp đường QL 40B)</t>
  </si>
  <si>
    <t>Giữ nguyên hệ số</t>
  </si>
  <si>
    <t>Đoạn Từ Ngã Tư Võ Nguyên Giáp - Phan Chu Trinh (ngã tư kho bạc) đến giáp đường Hùng Vương (ngã tư bưu điện)</t>
  </si>
  <si>
    <t>Tên đơn vị hành chính/Ranh giới thửa đất</t>
  </si>
  <si>
    <t>Chênh lệch
 (%)</t>
  </si>
  <si>
    <t>Giá đất nhân 
hệ số tại QĐ 21/2018/QĐ-UBND</t>
  </si>
  <si>
    <t>Giá đất nhân hệ số tại QĐ 21/2018/QĐ-UBND</t>
  </si>
  <si>
    <t>Tên đơn vị hành chính/Ranh giới đất</t>
  </si>
  <si>
    <t xml:space="preserve">Bảng giá đất
 hiện hành </t>
  </si>
  <si>
    <r>
      <t xml:space="preserve">                                                                                       </t>
    </r>
    <r>
      <rPr>
        <i/>
        <sz val="12"/>
        <rFont val="Times New Roman"/>
        <family val="1"/>
      </rPr>
      <t xml:space="preserve">      ĐVT: đồng/m</t>
    </r>
    <r>
      <rPr>
        <i/>
        <vertAlign val="superscript"/>
        <sz val="12"/>
        <rFont val="Times New Roman"/>
        <family val="1"/>
      </rPr>
      <t>2</t>
    </r>
  </si>
  <si>
    <t xml:space="preserve">Vị trí/Đơn giá
</t>
  </si>
  <si>
    <t xml:space="preserve">Đất trồng cây hằng năm khác </t>
  </si>
  <si>
    <t xml:space="preserve">I- ĐẤT NÔNG NGHIỆP </t>
  </si>
  <si>
    <r>
      <t xml:space="preserve">III- ĐẤT Ở  ĐÔ THỊ 
                                                                                                                                                                </t>
    </r>
    <r>
      <rPr>
        <i/>
        <sz val="12"/>
        <rFont val="Times New Roman"/>
        <family val="1"/>
      </rPr>
      <t xml:space="preserve"> ĐVT: đồng/m2</t>
    </r>
  </si>
  <si>
    <t>V- ĐẤT THƯƠNG MẠI DỊCH VỤ</t>
  </si>
  <si>
    <t xml:space="preserve">Đơn giá </t>
  </si>
  <si>
    <t xml:space="preserve">                                                                                                ĐVT: Đồng/m2</t>
  </si>
  <si>
    <r>
      <t xml:space="preserve">II- ĐẤT Ở  NÔNG THÔN  
                                                                                                                               </t>
    </r>
    <r>
      <rPr>
        <i/>
        <sz val="12"/>
        <rFont val="Times New Roman"/>
        <family val="1"/>
      </rPr>
      <t xml:space="preserve">                                                                                                                              ĐVT: đồng/m2</t>
    </r>
  </si>
  <si>
    <t>Đơn giá</t>
  </si>
  <si>
    <r>
      <t xml:space="preserve">IV-  GIÁ ĐẤT SẢN XUẤT KINH DOANH PHI NÔNG NGHIỆP KHÔNG PHẢI LÀ ĐẤT THƯƠNG MẠI DỊCH VỤ 
                                                                                                                    </t>
    </r>
    <r>
      <rPr>
        <i/>
        <sz val="12"/>
        <rFont val="Times New Roman"/>
        <family val="1"/>
      </rPr>
      <t xml:space="preserve">                                                                                                                                              ĐVT: đồng/m2</t>
    </r>
  </si>
  <si>
    <t>STT</t>
  </si>
  <si>
    <t>Từ nhà ông Nguyễn Đức Lượng - Nguyễn Vĩnh Sơn đến hết khu dân cư Cầu suối Chợ.</t>
  </si>
  <si>
    <t xml:space="preserve">Từ hết ranh giới đất nhà bà Đoàn Thị Tư - ông Nguyễn Minh Tuấn (Đồng Trường) đến giáp đường Phan Chu Trinh </t>
  </si>
  <si>
    <t>Đoạn từ giáp đường Phạm Ngọc Thạch đến giáp suối Chợ</t>
  </si>
  <si>
    <t>Vị trí 1</t>
  </si>
  <si>
    <t>Vị trí 2</t>
  </si>
  <si>
    <t>Vị trí 3</t>
  </si>
  <si>
    <t>Vị trí 4</t>
  </si>
  <si>
    <t>Vị trí 5</t>
  </si>
  <si>
    <t>Tên đơn vị hành chính/
Loại đất nông nghiệp</t>
  </si>
  <si>
    <r>
      <t xml:space="preserve">         Đơn giá: đồng/m</t>
    </r>
    <r>
      <rPr>
        <i/>
        <vertAlign val="superscript"/>
        <sz val="14"/>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</si>
</sst>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Red]0"/>
    <numFmt numFmtId="165" formatCode="_(* #,##0_);_(* \(#,##0\);_(* &quot;-&quot;??_);_(@_)"/>
    <numFmt numFmtId="166" formatCode="0.0%"/>
    <numFmt numFmtId="167" formatCode="_(* #,##0.00_);_(* \(#,##0.00\);_(* &quot;-&quot;&quot;?&quot;&quot;?&quot;_);_(@_)"/>
    <numFmt numFmtId="168" formatCode="_-* #,##0.00_-;\-* #,##0.00_-;_-* &quot;-&quot;&quot;?&quot;&quot;?&quot;_-;_-@_-"/>
    <numFmt numFmtId="169" formatCode="#,##0.0"/>
  </numFmts>
  <fonts count="39" x14ac:knownFonts="1">
    <font>
      <sz val="12"/>
      <color theme="1"/>
      <name val="Times New Roman"/>
      <family val="2"/>
    </font>
    <font>
      <sz val="12"/>
      <color theme="1"/>
      <name val="Times New Roman"/>
      <family val="2"/>
    </font>
    <font>
      <sz val="11"/>
      <color indexed="8"/>
      <name val="Calibri"/>
      <family val="2"/>
    </font>
    <font>
      <b/>
      <sz val="14"/>
      <name val="Times New Roman"/>
      <family val="1"/>
    </font>
    <font>
      <sz val="14"/>
      <name val="Times New Roman"/>
      <family val="1"/>
    </font>
    <font>
      <i/>
      <sz val="12"/>
      <name val="Times New Roman"/>
      <family val="1"/>
    </font>
    <font>
      <i/>
      <vertAlign val="superscript"/>
      <sz val="12"/>
      <name val="Times New Roman"/>
      <family val="1"/>
    </font>
    <font>
      <sz val="12"/>
      <name val="Times New Roman"/>
      <family val="1"/>
    </font>
    <font>
      <b/>
      <sz val="12"/>
      <name val="Times New Roman"/>
      <family val="1"/>
    </font>
    <font>
      <i/>
      <sz val="14"/>
      <name val="Times New Roman"/>
      <family val="1"/>
    </font>
    <font>
      <sz val="11"/>
      <color theme="1"/>
      <name val="Calibri"/>
      <family val="2"/>
      <scheme val="minor"/>
    </font>
    <font>
      <sz val="10"/>
      <name val="Arial"/>
      <family val="2"/>
    </font>
    <font>
      <sz val="10"/>
      <name val="Times New Roman"/>
      <family val="1"/>
    </font>
    <font>
      <i/>
      <sz val="13"/>
      <name val="Times New Roman"/>
      <family val="1"/>
    </font>
    <font>
      <sz val="1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theme="1"/>
      <name val="Times New Roman"/>
      <family val="1"/>
    </font>
    <font>
      <b/>
      <sz val="14"/>
      <color indexed="8"/>
      <name val="Times New Roman"/>
      <family val="1"/>
    </font>
    <font>
      <sz val="14"/>
      <color indexed="8"/>
      <name val="Times New Roman"/>
      <family val="1"/>
    </font>
    <font>
      <b/>
      <sz val="13"/>
      <name val="Times New Roman"/>
      <family val="1"/>
    </font>
    <font>
      <sz val="13"/>
      <name val="Times New Roman"/>
      <family val="1"/>
    </font>
    <font>
      <b/>
      <i/>
      <sz val="13"/>
      <name val="Times New Roman"/>
      <family val="1"/>
    </font>
    <font>
      <sz val="13"/>
      <color rgb="FFFF0000"/>
      <name val="Times New Roman"/>
      <family val="1"/>
    </font>
    <font>
      <i/>
      <vertAlign val="superscript"/>
      <sz val="14"/>
      <name val="Times New Roman"/>
      <family val="1"/>
    </font>
  </fonts>
  <fills count="2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0">
    <xf numFmtId="0" fontId="0"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0" fontId="10" fillId="0" borderId="0"/>
    <xf numFmtId="0" fontId="11" fillId="0" borderId="0"/>
    <xf numFmtId="0" fontId="12" fillId="0" borderId="0"/>
    <xf numFmtId="0" fontId="12" fillId="0" borderId="0"/>
    <xf numFmtId="0" fontId="12" fillId="0" borderId="0"/>
    <xf numFmtId="0" fontId="12" fillId="0" borderId="0"/>
    <xf numFmtId="9" fontId="2" fillId="0" borderId="0" applyFont="0" applyFill="0" applyBorder="0" applyAlignment="0" applyProtection="0"/>
    <xf numFmtId="167" fontId="2" fillId="0" borderId="0" applyFont="0" applyFill="0" applyBorder="0" applyAlignment="0" applyProtection="0"/>
    <xf numFmtId="0" fontId="12" fillId="0" borderId="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22" borderId="8" applyNumberFormat="0" applyAlignment="0" applyProtection="0"/>
    <xf numFmtId="0" fontId="17" fillId="22" borderId="8" applyNumberFormat="0" applyAlignment="0" applyProtection="0"/>
    <xf numFmtId="0" fontId="18" fillId="23" borderId="9" applyNumberFormat="0" applyAlignment="0" applyProtection="0"/>
    <xf numFmtId="0" fontId="18" fillId="23" borderId="9" applyNumberFormat="0" applyAlignment="0" applyProtection="0"/>
    <xf numFmtId="168" fontId="1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8" fontId="1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1" fillId="0" borderId="10"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9" borderId="8" applyNumberFormat="0" applyAlignment="0" applyProtection="0"/>
    <xf numFmtId="0" fontId="24" fillId="9" borderId="8" applyNumberFormat="0" applyAlignment="0" applyProtection="0"/>
    <xf numFmtId="0" fontId="25" fillId="0" borderId="13" applyNumberFormat="0" applyFill="0" applyAlignment="0" applyProtection="0"/>
    <xf numFmtId="0" fontId="25" fillId="0" borderId="13" applyNumberFormat="0" applyFill="0" applyAlignment="0" applyProtection="0"/>
    <xf numFmtId="0" fontId="26" fillId="24" borderId="0" applyNumberFormat="0" applyBorder="0" applyAlignment="0" applyProtection="0"/>
    <xf numFmtId="0" fontId="26" fillId="24" borderId="0" applyNumberFormat="0" applyBorder="0" applyAlignment="0" applyProtection="0"/>
    <xf numFmtId="0" fontId="12" fillId="0" borderId="0"/>
    <xf numFmtId="0" fontId="7" fillId="25" borderId="14" applyNumberFormat="0" applyFont="0" applyAlignment="0" applyProtection="0"/>
    <xf numFmtId="0" fontId="7" fillId="25" borderId="14" applyNumberFormat="0" applyFont="0" applyAlignment="0" applyProtection="0"/>
    <xf numFmtId="0" fontId="27" fillId="22" borderId="15" applyNumberFormat="0" applyAlignment="0" applyProtection="0"/>
    <xf numFmtId="0" fontId="27" fillId="22"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16" applyNumberFormat="0" applyFill="0" applyAlignment="0" applyProtection="0"/>
    <xf numFmtId="0" fontId="29" fillId="0" borderId="1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118">
    <xf numFmtId="0" fontId="0" fillId="0" borderId="0" xfId="0"/>
    <xf numFmtId="0" fontId="7" fillId="0" borderId="0" xfId="0" applyFont="1" applyFill="1"/>
    <xf numFmtId="0" fontId="10" fillId="0" borderId="0" xfId="4"/>
    <xf numFmtId="49" fontId="4" fillId="0" borderId="0" xfId="4" applyNumberFormat="1" applyFont="1" applyAlignment="1">
      <alignment horizontal="center"/>
    </xf>
    <xf numFmtId="0" fontId="4" fillId="0" borderId="0" xfId="4" applyFont="1"/>
    <xf numFmtId="0" fontId="14" fillId="2" borderId="0" xfId="4" applyFont="1" applyFill="1"/>
    <xf numFmtId="0" fontId="31" fillId="0" borderId="0" xfId="4" applyFont="1" applyBorder="1" applyAlignment="1">
      <alignment wrapText="1"/>
    </xf>
    <xf numFmtId="0" fontId="3" fillId="3" borderId="0" xfId="4" applyFont="1" applyFill="1" applyBorder="1" applyAlignment="1">
      <alignment horizontal="left" wrapText="1"/>
    </xf>
    <xf numFmtId="0" fontId="3" fillId="2" borderId="4" xfId="4" applyFont="1" applyFill="1" applyBorder="1" applyAlignment="1">
      <alignment horizontal="center" vertical="center" wrapText="1"/>
    </xf>
    <xf numFmtId="0" fontId="32" fillId="0" borderId="4" xfId="4" applyFont="1" applyBorder="1" applyAlignment="1">
      <alignment horizontal="center" wrapText="1"/>
    </xf>
    <xf numFmtId="0" fontId="31" fillId="0" borderId="0" xfId="4" applyFont="1" applyAlignment="1">
      <alignment wrapText="1"/>
    </xf>
    <xf numFmtId="0" fontId="4" fillId="2" borderId="4" xfId="4" applyFont="1" applyFill="1" applyBorder="1" applyAlignment="1">
      <alignment horizontal="center" vertical="center" wrapText="1"/>
    </xf>
    <xf numFmtId="0" fontId="4" fillId="2" borderId="4" xfId="4" applyFont="1" applyFill="1" applyBorder="1" applyAlignment="1">
      <alignment horizontal="left" vertical="center" wrapText="1"/>
    </xf>
    <xf numFmtId="165" fontId="4" fillId="3" borderId="4" xfId="69" applyNumberFormat="1" applyFont="1" applyFill="1" applyBorder="1" applyAlignment="1">
      <alignment horizontal="center" vertical="center" wrapText="1"/>
    </xf>
    <xf numFmtId="0" fontId="33" fillId="0" borderId="4" xfId="4" applyFont="1" applyBorder="1" applyAlignment="1">
      <alignment horizontal="center" wrapText="1"/>
    </xf>
    <xf numFmtId="43" fontId="4" fillId="3" borderId="4" xfId="69" applyNumberFormat="1" applyFont="1" applyFill="1" applyBorder="1" applyAlignment="1">
      <alignment vertical="center" wrapText="1"/>
    </xf>
    <xf numFmtId="0" fontId="3" fillId="2" borderId="5" xfId="4" applyFont="1" applyFill="1" applyBorder="1" applyAlignment="1">
      <alignment vertical="center" wrapText="1"/>
    </xf>
    <xf numFmtId="0" fontId="3" fillId="2" borderId="5" xfId="4" applyFont="1" applyFill="1" applyBorder="1" applyAlignment="1">
      <alignment horizontal="center" vertical="center" wrapText="1"/>
    </xf>
    <xf numFmtId="0" fontId="9" fillId="0" borderId="0" xfId="4" applyFont="1" applyAlignment="1"/>
    <xf numFmtId="4" fontId="8" fillId="0" borderId="0" xfId="0" applyNumberFormat="1" applyFont="1" applyFill="1" applyBorder="1" applyAlignment="1">
      <alignment vertical="center"/>
    </xf>
    <xf numFmtId="4" fontId="8" fillId="0" borderId="1"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4" fontId="8" fillId="0" borderId="6" xfId="0" applyNumberFormat="1" applyFont="1" applyFill="1" applyBorder="1" applyAlignment="1">
      <alignment horizontal="center" vertical="center"/>
    </xf>
    <xf numFmtId="0" fontId="7" fillId="0" borderId="0" xfId="0" applyFont="1" applyFill="1" applyAlignment="1">
      <alignment horizontal="center" vertical="center"/>
    </xf>
    <xf numFmtId="9" fontId="8" fillId="0" borderId="0" xfId="0" applyNumberFormat="1" applyFont="1" applyFill="1" applyAlignment="1">
      <alignment horizontal="center" vertical="center"/>
    </xf>
    <xf numFmtId="0" fontId="8" fillId="0" borderId="0" xfId="0" applyFont="1" applyFill="1" applyAlignment="1">
      <alignment horizontal="center" vertical="center"/>
    </xf>
    <xf numFmtId="4" fontId="8" fillId="0" borderId="0" xfId="0" applyNumberFormat="1" applyFont="1" applyFill="1" applyBorder="1" applyAlignment="1">
      <alignment horizontal="left" vertical="center"/>
    </xf>
    <xf numFmtId="166" fontId="8" fillId="0" borderId="0" xfId="0" applyNumberFormat="1" applyFont="1" applyFill="1" applyAlignment="1">
      <alignment horizontal="center" vertical="center"/>
    </xf>
    <xf numFmtId="0" fontId="3" fillId="2" borderId="5" xfId="4" applyFont="1" applyFill="1" applyBorder="1" applyAlignment="1">
      <alignment horizontal="center" vertical="center" wrapText="1"/>
    </xf>
    <xf numFmtId="37" fontId="3" fillId="3" borderId="4" xfId="69" applyNumberFormat="1" applyFont="1" applyFill="1" applyBorder="1" applyAlignment="1">
      <alignment horizontal="center" vertical="center" wrapText="1"/>
    </xf>
    <xf numFmtId="37" fontId="4" fillId="3" borderId="4" xfId="69" applyNumberFormat="1" applyFont="1" applyFill="1" applyBorder="1" applyAlignment="1">
      <alignment horizontal="right" vertical="center" wrapText="1"/>
    </xf>
    <xf numFmtId="37" fontId="3" fillId="3" borderId="4" xfId="69" applyNumberFormat="1" applyFont="1" applyFill="1" applyBorder="1" applyAlignment="1">
      <alignment horizontal="right" vertical="center" wrapText="1"/>
    </xf>
    <xf numFmtId="3" fontId="34" fillId="0" borderId="5" xfId="0" applyNumberFormat="1" applyFont="1" applyFill="1" applyBorder="1" applyAlignment="1">
      <alignment horizontal="center" vertical="center" wrapText="1"/>
    </xf>
    <xf numFmtId="3" fontId="34" fillId="2" borderId="4" xfId="0" applyNumberFormat="1" applyFont="1" applyFill="1" applyBorder="1" applyAlignment="1">
      <alignment horizontal="center" vertical="center" wrapText="1"/>
    </xf>
    <xf numFmtId="4" fontId="34" fillId="0" borderId="5" xfId="0" applyNumberFormat="1" applyFont="1" applyFill="1" applyBorder="1" applyAlignment="1">
      <alignment horizontal="center" vertical="center"/>
    </xf>
    <xf numFmtId="4" fontId="34" fillId="0" borderId="4" xfId="1" applyNumberFormat="1" applyFont="1" applyFill="1" applyBorder="1" applyAlignment="1">
      <alignment horizontal="center" vertical="center" wrapText="1"/>
    </xf>
    <xf numFmtId="0" fontId="35" fillId="0" borderId="4" xfId="0" applyFont="1" applyFill="1" applyBorder="1" applyAlignment="1">
      <alignment horizontal="center" vertical="center" wrapText="1"/>
    </xf>
    <xf numFmtId="164" fontId="34" fillId="0" borderId="4" xfId="0" quotePrefix="1" applyNumberFormat="1" applyFont="1" applyFill="1" applyBorder="1" applyAlignment="1">
      <alignment horizontal="left" vertical="center" wrapText="1"/>
    </xf>
    <xf numFmtId="164" fontId="13" fillId="0" borderId="4" xfId="0" quotePrefix="1" applyNumberFormat="1" applyFont="1" applyFill="1" applyBorder="1" applyAlignment="1">
      <alignment horizontal="center" vertical="center" wrapText="1"/>
    </xf>
    <xf numFmtId="0" fontId="35" fillId="0" borderId="4" xfId="0" applyFont="1" applyFill="1" applyBorder="1"/>
    <xf numFmtId="0" fontId="35" fillId="0" borderId="4" xfId="0" applyFont="1" applyFill="1" applyBorder="1" applyAlignment="1">
      <alignment horizontal="center" vertical="center"/>
    </xf>
    <xf numFmtId="9" fontId="34" fillId="0" borderId="4" xfId="0" applyNumberFormat="1" applyFont="1" applyFill="1" applyBorder="1" applyAlignment="1">
      <alignment horizontal="center" vertical="center"/>
    </xf>
    <xf numFmtId="0" fontId="34" fillId="0" borderId="4" xfId="0" applyFont="1" applyFill="1" applyBorder="1" applyAlignment="1">
      <alignment horizontal="center" vertical="center" wrapText="1"/>
    </xf>
    <xf numFmtId="0" fontId="34" fillId="0" borderId="4" xfId="0" applyFont="1" applyFill="1" applyBorder="1" applyAlignment="1">
      <alignment vertical="center" wrapText="1"/>
    </xf>
    <xf numFmtId="0" fontId="35" fillId="0" borderId="4" xfId="0" applyFont="1" applyFill="1" applyBorder="1" applyAlignment="1">
      <alignment vertical="center" wrapText="1"/>
    </xf>
    <xf numFmtId="3" fontId="35" fillId="0" borderId="4" xfId="0" applyNumberFormat="1" applyFont="1" applyFill="1" applyBorder="1" applyAlignment="1">
      <alignment horizontal="right" vertical="center"/>
    </xf>
    <xf numFmtId="3" fontId="34" fillId="0" borderId="4" xfId="0" applyNumberFormat="1" applyFont="1" applyFill="1" applyBorder="1" applyAlignment="1">
      <alignment horizontal="right" vertical="center"/>
    </xf>
    <xf numFmtId="0" fontId="35" fillId="0" borderId="4" xfId="0" applyFont="1" applyFill="1" applyBorder="1" applyAlignment="1">
      <alignment horizontal="right"/>
    </xf>
    <xf numFmtId="169" fontId="35" fillId="0" borderId="4" xfId="0" applyNumberFormat="1" applyFont="1" applyFill="1" applyBorder="1" applyAlignment="1">
      <alignment horizontal="right" vertical="center"/>
    </xf>
    <xf numFmtId="0" fontId="35" fillId="0" borderId="4" xfId="0" applyFont="1" applyFill="1" applyBorder="1" applyAlignment="1">
      <alignment horizontal="right" vertical="center"/>
    </xf>
    <xf numFmtId="0" fontId="34" fillId="0" borderId="4" xfId="0" applyFont="1" applyFill="1" applyBorder="1" applyAlignment="1">
      <alignment horizontal="right" vertical="center"/>
    </xf>
    <xf numFmtId="0" fontId="34" fillId="0" borderId="4" xfId="0" applyFont="1" applyFill="1" applyBorder="1" applyAlignment="1">
      <alignment horizontal="center"/>
    </xf>
    <xf numFmtId="0" fontId="34" fillId="0" borderId="4" xfId="0" applyFont="1" applyFill="1" applyBorder="1" applyAlignment="1">
      <alignment vertical="center"/>
    </xf>
    <xf numFmtId="0" fontId="35" fillId="0" borderId="4" xfId="0" applyFont="1" applyFill="1" applyBorder="1" applyAlignment="1">
      <alignment horizontal="center"/>
    </xf>
    <xf numFmtId="4" fontId="34" fillId="0" borderId="1" xfId="0" applyNumberFormat="1" applyFont="1" applyFill="1" applyBorder="1" applyAlignment="1">
      <alignment horizontal="left" vertical="center"/>
    </xf>
    <xf numFmtId="166" fontId="34" fillId="0" borderId="4" xfId="1" applyNumberFormat="1" applyFont="1" applyFill="1" applyBorder="1" applyAlignment="1">
      <alignment horizontal="center" vertical="center" wrapText="1"/>
    </xf>
    <xf numFmtId="0" fontId="34" fillId="0" borderId="4" xfId="0" applyFont="1" applyFill="1" applyBorder="1" applyAlignment="1">
      <alignment horizontal="center" vertical="top" wrapText="1"/>
    </xf>
    <xf numFmtId="0" fontId="34" fillId="0" borderId="4" xfId="0" applyFont="1" applyFill="1" applyBorder="1" applyAlignment="1">
      <alignment horizontal="justify" vertical="center" wrapText="1"/>
    </xf>
    <xf numFmtId="166" fontId="34" fillId="0" borderId="4" xfId="0" applyNumberFormat="1" applyFont="1" applyFill="1" applyBorder="1" applyAlignment="1">
      <alignment horizontal="center" vertical="center"/>
    </xf>
    <xf numFmtId="0" fontId="36" fillId="0" borderId="4" xfId="0" applyFont="1" applyFill="1" applyBorder="1" applyAlignment="1">
      <alignment horizontal="center" vertical="center"/>
    </xf>
    <xf numFmtId="0" fontId="36" fillId="0" borderId="4" xfId="0" applyFont="1" applyFill="1" applyBorder="1" applyAlignment="1">
      <alignment horizontal="justify" vertical="center" wrapText="1"/>
    </xf>
    <xf numFmtId="0" fontId="36" fillId="0" borderId="4" xfId="0" applyFont="1" applyFill="1" applyBorder="1" applyAlignment="1">
      <alignment horizontal="center" vertical="center" wrapText="1"/>
    </xf>
    <xf numFmtId="0" fontId="35" fillId="0" borderId="4" xfId="0" applyFont="1" applyFill="1" applyBorder="1" applyAlignment="1">
      <alignment horizontal="justify" vertical="center" wrapText="1"/>
    </xf>
    <xf numFmtId="3" fontId="34" fillId="0" borderId="4" xfId="0" applyNumberFormat="1" applyFont="1" applyFill="1" applyBorder="1" applyAlignment="1">
      <alignment horizontal="right" vertical="center" wrapText="1"/>
    </xf>
    <xf numFmtId="0" fontId="34" fillId="0" borderId="4" xfId="0" applyFont="1" applyFill="1" applyBorder="1" applyAlignment="1">
      <alignment horizontal="center" vertical="center"/>
    </xf>
    <xf numFmtId="3" fontId="35" fillId="0" borderId="4" xfId="0" applyNumberFormat="1" applyFont="1" applyFill="1" applyBorder="1" applyAlignment="1">
      <alignment horizontal="right" vertical="center" wrapText="1"/>
    </xf>
    <xf numFmtId="0" fontId="35" fillId="0" borderId="0" xfId="0" applyFont="1" applyFill="1"/>
    <xf numFmtId="166" fontId="34" fillId="0" borderId="0" xfId="0" applyNumberFormat="1" applyFont="1" applyFill="1" applyAlignment="1">
      <alignment horizontal="center" vertical="center"/>
    </xf>
    <xf numFmtId="3" fontId="8" fillId="2" borderId="4" xfId="0" applyNumberFormat="1"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4" fontId="8" fillId="0" borderId="5" xfId="0" applyNumberFormat="1" applyFont="1" applyFill="1" applyBorder="1" applyAlignment="1">
      <alignment horizontal="center" vertical="center"/>
    </xf>
    <xf numFmtId="4" fontId="8" fillId="0" borderId="4" xfId="1" applyNumberFormat="1" applyFont="1" applyFill="1" applyBorder="1" applyAlignment="1">
      <alignment horizontal="center" vertical="center" wrapText="1"/>
    </xf>
    <xf numFmtId="9" fontId="8" fillId="0" borderId="4" xfId="1" applyNumberFormat="1" applyFont="1" applyFill="1" applyBorder="1" applyAlignment="1">
      <alignment horizontal="center" vertical="center" wrapText="1"/>
    </xf>
    <xf numFmtId="0" fontId="37" fillId="0" borderId="4" xfId="0" applyFont="1" applyFill="1" applyBorder="1" applyAlignment="1">
      <alignment horizontal="center" vertical="center"/>
    </xf>
    <xf numFmtId="0" fontId="3" fillId="0" borderId="4" xfId="4" applyFont="1" applyBorder="1" applyAlignment="1">
      <alignment horizontal="center"/>
    </xf>
    <xf numFmtId="49" fontId="3" fillId="0" borderId="4" xfId="4" applyNumberFormat="1" applyFont="1" applyBorder="1" applyAlignment="1">
      <alignment horizontal="center"/>
    </xf>
    <xf numFmtId="0" fontId="3" fillId="0" borderId="4" xfId="4" applyFont="1" applyBorder="1"/>
    <xf numFmtId="0" fontId="4" fillId="0" borderId="4" xfId="4" applyFont="1" applyBorder="1"/>
    <xf numFmtId="49" fontId="4" fillId="0" borderId="4" xfId="4" applyNumberFormat="1" applyFont="1" applyBorder="1" applyAlignment="1">
      <alignment horizontal="center"/>
    </xf>
    <xf numFmtId="3" fontId="4" fillId="0" borderId="4" xfId="4" applyNumberFormat="1" applyFont="1" applyBorder="1"/>
    <xf numFmtId="3" fontId="4" fillId="0" borderId="4" xfId="4" applyNumberFormat="1" applyFont="1" applyFill="1" applyBorder="1" applyAlignment="1">
      <alignment horizontal="right"/>
    </xf>
    <xf numFmtId="3" fontId="4" fillId="0" borderId="4" xfId="4" applyNumberFormat="1" applyFont="1" applyFill="1" applyBorder="1"/>
    <xf numFmtId="0" fontId="4" fillId="0" borderId="4" xfId="4" applyFont="1" applyBorder="1" applyAlignment="1">
      <alignment horizontal="center"/>
    </xf>
    <xf numFmtId="49" fontId="4" fillId="2" borderId="4" xfId="4" applyNumberFormat="1" applyFont="1" applyFill="1" applyBorder="1" applyAlignment="1">
      <alignment horizontal="center"/>
    </xf>
    <xf numFmtId="0" fontId="4" fillId="2" borderId="4" xfId="4" applyFont="1" applyFill="1" applyBorder="1"/>
    <xf numFmtId="3" fontId="4" fillId="2" borderId="4" xfId="4" applyNumberFormat="1" applyFont="1" applyFill="1" applyBorder="1" applyAlignment="1">
      <alignment horizontal="right"/>
    </xf>
    <xf numFmtId="3" fontId="4" fillId="2" borderId="4" xfId="4" applyNumberFormat="1" applyFont="1" applyFill="1" applyBorder="1"/>
    <xf numFmtId="3" fontId="4" fillId="0" borderId="4" xfId="4" applyNumberFormat="1" applyFont="1" applyFill="1" applyBorder="1" applyAlignment="1"/>
    <xf numFmtId="3" fontId="4" fillId="0" borderId="4" xfId="4" applyNumberFormat="1" applyFont="1" applyBorder="1" applyAlignment="1">
      <alignment horizontal="right"/>
    </xf>
    <xf numFmtId="3" fontId="4" fillId="0" borderId="4" xfId="4" applyNumberFormat="1" applyFont="1" applyBorder="1" applyAlignment="1"/>
    <xf numFmtId="3" fontId="4" fillId="0" borderId="4" xfId="4" quotePrefix="1" applyNumberFormat="1" applyFont="1" applyBorder="1" applyAlignment="1">
      <alignment horizontal="right"/>
    </xf>
    <xf numFmtId="3" fontId="3" fillId="0" borderId="4" xfId="4" applyNumberFormat="1" applyFont="1" applyBorder="1"/>
    <xf numFmtId="3" fontId="3" fillId="0" borderId="4" xfId="4" applyNumberFormat="1" applyFont="1" applyFill="1" applyBorder="1" applyAlignment="1">
      <alignment horizontal="right"/>
    </xf>
    <xf numFmtId="3" fontId="3" fillId="0" borderId="4" xfId="4" applyNumberFormat="1" applyFont="1" applyFill="1" applyBorder="1"/>
    <xf numFmtId="3" fontId="3" fillId="2" borderId="4" xfId="4" applyNumberFormat="1" applyFont="1" applyFill="1" applyBorder="1" applyAlignment="1">
      <alignment horizontal="right"/>
    </xf>
    <xf numFmtId="3" fontId="3" fillId="2" borderId="4" xfId="4" applyNumberFormat="1" applyFont="1" applyFill="1" applyBorder="1"/>
    <xf numFmtId="3" fontId="3" fillId="0" borderId="4" xfId="4" applyNumberFormat="1" applyFont="1" applyFill="1" applyBorder="1" applyAlignment="1"/>
    <xf numFmtId="3" fontId="3" fillId="0" borderId="4" xfId="4" applyNumberFormat="1" applyFont="1" applyBorder="1" applyAlignment="1">
      <alignment horizontal="right"/>
    </xf>
    <xf numFmtId="3" fontId="3" fillId="0" borderId="4" xfId="4" applyNumberFormat="1" applyFont="1" applyBorder="1" applyAlignment="1"/>
    <xf numFmtId="3" fontId="3" fillId="0" borderId="4" xfId="4" quotePrefix="1" applyNumberFormat="1" applyFont="1" applyBorder="1" applyAlignment="1">
      <alignment horizontal="right"/>
    </xf>
    <xf numFmtId="3" fontId="35" fillId="0" borderId="4" xfId="0" applyNumberFormat="1" applyFont="1" applyFill="1" applyBorder="1" applyAlignment="1">
      <alignment horizontal="right" vertical="center"/>
    </xf>
    <xf numFmtId="4" fontId="8" fillId="0" borderId="0" xfId="0" applyNumberFormat="1" applyFont="1" applyFill="1" applyBorder="1" applyAlignment="1">
      <alignment horizontal="left" vertical="center" wrapText="1"/>
    </xf>
    <xf numFmtId="4" fontId="8" fillId="0" borderId="0" xfId="0" applyNumberFormat="1" applyFont="1" applyFill="1" applyBorder="1" applyAlignment="1">
      <alignment horizontal="left" vertical="center"/>
    </xf>
    <xf numFmtId="4" fontId="5" fillId="0" borderId="1" xfId="0" applyNumberFormat="1" applyFont="1" applyFill="1" applyBorder="1" applyAlignment="1">
      <alignment horizontal="center" vertical="center"/>
    </xf>
    <xf numFmtId="4" fontId="3" fillId="0" borderId="1" xfId="0" applyNumberFormat="1" applyFont="1" applyFill="1" applyBorder="1" applyAlignment="1">
      <alignment horizontal="left" vertical="center" wrapText="1"/>
    </xf>
    <xf numFmtId="4" fontId="3" fillId="0" borderId="1" xfId="0" applyNumberFormat="1" applyFont="1" applyFill="1" applyBorder="1" applyAlignment="1">
      <alignment horizontal="left" vertical="center"/>
    </xf>
    <xf numFmtId="49" fontId="3" fillId="0" borderId="0" xfId="4" applyNumberFormat="1" applyFont="1" applyAlignment="1">
      <alignment horizontal="left"/>
    </xf>
    <xf numFmtId="0" fontId="9" fillId="0" borderId="0" xfId="4" applyFont="1" applyAlignment="1">
      <alignment horizontal="center"/>
    </xf>
    <xf numFmtId="0" fontId="3" fillId="0" borderId="2" xfId="4" applyFont="1" applyBorder="1" applyAlignment="1">
      <alignment horizontal="center" vertical="top" wrapText="1"/>
    </xf>
    <xf numFmtId="0" fontId="3" fillId="0" borderId="3" xfId="4" applyFont="1" applyBorder="1" applyAlignment="1">
      <alignment horizontal="center" vertical="top"/>
    </xf>
    <xf numFmtId="0" fontId="3" fillId="0" borderId="7" xfId="4" applyFont="1" applyBorder="1" applyAlignment="1">
      <alignment horizontal="center" vertical="top"/>
    </xf>
    <xf numFmtId="49" fontId="3" fillId="0" borderId="4" xfId="4" applyNumberFormat="1" applyFont="1" applyBorder="1" applyAlignment="1">
      <alignment horizontal="center" vertical="center" wrapText="1"/>
    </xf>
    <xf numFmtId="0" fontId="3" fillId="0" borderId="4" xfId="4" applyFont="1" applyBorder="1" applyAlignment="1">
      <alignment horizontal="center" vertical="center" wrapText="1"/>
    </xf>
    <xf numFmtId="0" fontId="9" fillId="0" borderId="1" xfId="4" applyFont="1" applyBorder="1" applyAlignment="1">
      <alignment horizontal="center"/>
    </xf>
    <xf numFmtId="0" fontId="3" fillId="2" borderId="0" xfId="4" applyFont="1" applyFill="1" applyBorder="1" applyAlignment="1">
      <alignment wrapText="1"/>
    </xf>
    <xf numFmtId="0" fontId="3" fillId="2" borderId="4" xfId="4" applyFont="1" applyFill="1" applyBorder="1" applyAlignment="1">
      <alignment horizontal="center" vertical="center" wrapText="1"/>
    </xf>
    <xf numFmtId="0" fontId="3" fillId="2" borderId="0" xfId="4" applyFont="1" applyFill="1" applyBorder="1" applyAlignment="1">
      <alignment horizontal="left" vertical="center" wrapText="1"/>
    </xf>
    <xf numFmtId="0" fontId="9" fillId="0" borderId="1" xfId="4" applyFont="1" applyBorder="1" applyAlignment="1">
      <alignment horizontal="center" vertical="center"/>
    </xf>
  </cellXfs>
  <cellStyles count="100">
    <cellStyle name="20% - Accent1 2" xfId="13"/>
    <cellStyle name="20% - Accent1 3" xfId="14"/>
    <cellStyle name="20% - Accent2 2" xfId="15"/>
    <cellStyle name="20% - Accent2 3" xfId="16"/>
    <cellStyle name="20% - Accent3 2" xfId="17"/>
    <cellStyle name="20% - Accent3 3" xfId="18"/>
    <cellStyle name="20% - Accent4 2" xfId="19"/>
    <cellStyle name="20% - Accent4 3" xfId="20"/>
    <cellStyle name="20% - Accent5 2" xfId="21"/>
    <cellStyle name="20% - Accent5 3" xfId="22"/>
    <cellStyle name="20% - Accent6 2" xfId="23"/>
    <cellStyle name="20% - Accent6 3" xfId="24"/>
    <cellStyle name="40% - Accent1 2" xfId="25"/>
    <cellStyle name="40% - Accent1 3" xfId="26"/>
    <cellStyle name="40% - Accent2 2" xfId="27"/>
    <cellStyle name="40% - Accent2 3" xfId="28"/>
    <cellStyle name="40% - Accent3 2" xfId="29"/>
    <cellStyle name="40% - Accent3 3" xfId="30"/>
    <cellStyle name="40% - Accent4 2" xfId="31"/>
    <cellStyle name="40% - Accent4 3" xfId="32"/>
    <cellStyle name="40% - Accent5 2" xfId="33"/>
    <cellStyle name="40% - Accent5 3" xfId="34"/>
    <cellStyle name="40% - Accent6 2" xfId="35"/>
    <cellStyle name="40% - Accent6 3" xfId="36"/>
    <cellStyle name="60% - Accent1 2" xfId="37"/>
    <cellStyle name="60% - Accent1 3" xfId="38"/>
    <cellStyle name="60% - Accent2 2" xfId="39"/>
    <cellStyle name="60% - Accent2 3" xfId="40"/>
    <cellStyle name="60% - Accent3 2" xfId="41"/>
    <cellStyle name="60% - Accent3 3" xfId="42"/>
    <cellStyle name="60% - Accent4 2" xfId="43"/>
    <cellStyle name="60% - Accent4 3" xfId="44"/>
    <cellStyle name="60% - Accent5 2" xfId="45"/>
    <cellStyle name="60% - Accent5 3" xfId="46"/>
    <cellStyle name="60% - Accent6 2" xfId="47"/>
    <cellStyle name="60% - Accent6 3" xfId="48"/>
    <cellStyle name="Accent1 2" xfId="49"/>
    <cellStyle name="Accent1 3" xfId="50"/>
    <cellStyle name="Accent2 2" xfId="51"/>
    <cellStyle name="Accent2 3" xfId="52"/>
    <cellStyle name="Accent3 2" xfId="53"/>
    <cellStyle name="Accent3 3" xfId="54"/>
    <cellStyle name="Accent4 2" xfId="55"/>
    <cellStyle name="Accent4 3" xfId="56"/>
    <cellStyle name="Accent5 2" xfId="57"/>
    <cellStyle name="Accent5 3" xfId="58"/>
    <cellStyle name="Accent6 2" xfId="59"/>
    <cellStyle name="Accent6 3" xfId="60"/>
    <cellStyle name="Bad 2" xfId="61"/>
    <cellStyle name="Bad 3" xfId="62"/>
    <cellStyle name="Calculation 2" xfId="63"/>
    <cellStyle name="Calculation 3" xfId="64"/>
    <cellStyle name="Check Cell 2" xfId="65"/>
    <cellStyle name="Check Cell 3" xfId="66"/>
    <cellStyle name="Comma" xfId="1" builtinId="3"/>
    <cellStyle name="Comma 2" xfId="11"/>
    <cellStyle name="Comma 3" xfId="2"/>
    <cellStyle name="Comma 3 2" xfId="67"/>
    <cellStyle name="Comma 4" xfId="68"/>
    <cellStyle name="Comma 5" xfId="69"/>
    <cellStyle name="Comma 6" xfId="70"/>
    <cellStyle name="Explanatory Text 2" xfId="71"/>
    <cellStyle name="Explanatory Text 3" xfId="72"/>
    <cellStyle name="Good 2" xfId="73"/>
    <cellStyle name="Good 3" xfId="74"/>
    <cellStyle name="Heading 1 2" xfId="75"/>
    <cellStyle name="Heading 1 3" xfId="76"/>
    <cellStyle name="Heading 2 2" xfId="77"/>
    <cellStyle name="Heading 2 3" xfId="78"/>
    <cellStyle name="Heading 3 2" xfId="79"/>
    <cellStyle name="Heading 3 3" xfId="80"/>
    <cellStyle name="Heading 4 2" xfId="81"/>
    <cellStyle name="Heading 4 3" xfId="82"/>
    <cellStyle name="Input 2" xfId="83"/>
    <cellStyle name="Input 3" xfId="84"/>
    <cellStyle name="Linked Cell 2" xfId="85"/>
    <cellStyle name="Linked Cell 3" xfId="86"/>
    <cellStyle name="Neutral 2" xfId="87"/>
    <cellStyle name="Neutral 3" xfId="88"/>
    <cellStyle name="Normal" xfId="0" builtinId="0"/>
    <cellStyle name="Normal 2" xfId="3"/>
    <cellStyle name="Normal 2 2" xfId="89"/>
    <cellStyle name="Normal 2 2 2" xfId="12"/>
    <cellStyle name="Normal 3" xfId="5"/>
    <cellStyle name="Normal 4" xfId="4"/>
    <cellStyle name="Normal 5" xfId="6"/>
    <cellStyle name="Normal 6" xfId="7"/>
    <cellStyle name="Normal 7" xfId="8"/>
    <cellStyle name="Normal 8" xfId="9"/>
    <cellStyle name="Note 2" xfId="90"/>
    <cellStyle name="Note 3" xfId="91"/>
    <cellStyle name="Output 2" xfId="92"/>
    <cellStyle name="Output 3" xfId="93"/>
    <cellStyle name="Percent 2" xfId="10"/>
    <cellStyle name="Title 2" xfId="94"/>
    <cellStyle name="Title 3" xfId="95"/>
    <cellStyle name="Total 2" xfId="96"/>
    <cellStyle name="Total 3" xfId="97"/>
    <cellStyle name="Warning Text 2" xfId="98"/>
    <cellStyle name="Warning Text 3"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11"/>
  <sheetViews>
    <sheetView tabSelected="1" view="pageBreakPreview" zoomScaleNormal="55" zoomScaleSheetLayoutView="100" workbookViewId="0">
      <selection activeCell="C77" sqref="C77"/>
    </sheetView>
  </sheetViews>
  <sheetFormatPr defaultColWidth="9" defaultRowHeight="15.75" x14ac:dyDescent="0.25"/>
  <cols>
    <col min="1" max="1" width="5.25" style="1" customWidth="1"/>
    <col min="2" max="2" width="49.125" style="1" customWidth="1"/>
    <col min="3" max="3" width="7" style="1" customWidth="1"/>
    <col min="4" max="4" width="11.875" style="1" hidden="1" customWidth="1"/>
    <col min="5" max="5" width="13.25" style="23" customWidth="1"/>
    <col min="6" max="6" width="0.125" style="1" hidden="1" customWidth="1"/>
    <col min="7" max="7" width="9.625" style="24" hidden="1" customWidth="1"/>
    <col min="8" max="8" width="0" style="1" hidden="1" customWidth="1"/>
    <col min="9" max="16384" width="9" style="1"/>
  </cols>
  <sheetData>
    <row r="1" spans="1:8" x14ac:dyDescent="0.25">
      <c r="A1" s="101" t="s">
        <v>480</v>
      </c>
      <c r="B1" s="102"/>
      <c r="C1" s="102"/>
      <c r="D1" s="102"/>
      <c r="E1" s="102"/>
      <c r="F1" s="102"/>
      <c r="G1" s="102"/>
      <c r="H1" s="19"/>
    </row>
    <row r="2" spans="1:8" ht="27" customHeight="1" x14ac:dyDescent="0.25">
      <c r="A2" s="103" t="s">
        <v>483</v>
      </c>
      <c r="B2" s="103"/>
      <c r="C2" s="103"/>
      <c r="D2" s="103"/>
      <c r="E2" s="103"/>
      <c r="F2" s="20"/>
      <c r="G2" s="20"/>
      <c r="H2" s="21"/>
    </row>
    <row r="3" spans="1:8" ht="78.75" x14ac:dyDescent="0.25">
      <c r="A3" s="69" t="s">
        <v>0</v>
      </c>
      <c r="B3" s="68" t="s">
        <v>470</v>
      </c>
      <c r="C3" s="70" t="s">
        <v>1</v>
      </c>
      <c r="D3" s="68" t="s">
        <v>472</v>
      </c>
      <c r="E3" s="71" t="s">
        <v>482</v>
      </c>
      <c r="F3" s="71" t="s">
        <v>3</v>
      </c>
      <c r="G3" s="72" t="s">
        <v>471</v>
      </c>
      <c r="H3" s="22" t="s">
        <v>2</v>
      </c>
    </row>
    <row r="4" spans="1:8" ht="16.5" x14ac:dyDescent="0.25">
      <c r="A4" s="36"/>
      <c r="B4" s="37" t="s">
        <v>4</v>
      </c>
      <c r="C4" s="38"/>
      <c r="D4" s="39"/>
      <c r="E4" s="40"/>
      <c r="F4" s="39"/>
      <c r="G4" s="41"/>
    </row>
    <row r="5" spans="1:8" ht="16.5" x14ac:dyDescent="0.25">
      <c r="A5" s="42">
        <v>1</v>
      </c>
      <c r="B5" s="43" t="s">
        <v>5</v>
      </c>
      <c r="C5" s="39"/>
      <c r="D5" s="39"/>
      <c r="E5" s="40"/>
      <c r="F5" s="39"/>
      <c r="G5" s="41"/>
    </row>
    <row r="6" spans="1:8" ht="49.5" x14ac:dyDescent="0.25">
      <c r="A6" s="36" t="s">
        <v>6</v>
      </c>
      <c r="B6" s="44" t="s">
        <v>7</v>
      </c>
      <c r="C6" s="36">
        <v>2</v>
      </c>
      <c r="D6" s="45">
        <v>726000</v>
      </c>
      <c r="E6" s="46">
        <v>647000</v>
      </c>
      <c r="F6" s="47"/>
      <c r="G6" s="48">
        <f>IF(IFERROR((E6-D6)/D6*100,0)=0,"",(E6-D6)/D6*100)</f>
        <v>-10.881542699724518</v>
      </c>
    </row>
    <row r="7" spans="1:8" ht="82.5" x14ac:dyDescent="0.25">
      <c r="A7" s="36" t="s">
        <v>8</v>
      </c>
      <c r="B7" s="44" t="s">
        <v>9</v>
      </c>
      <c r="C7" s="36">
        <v>1</v>
      </c>
      <c r="D7" s="45">
        <v>910800</v>
      </c>
      <c r="E7" s="46">
        <v>847000</v>
      </c>
      <c r="F7" s="47"/>
      <c r="G7" s="48">
        <f t="shared" ref="G7:G70" si="0">IF(IFERROR((E7-D7)/D7*100,0)=0,"",(E7-D7)/D7*100)</f>
        <v>-7.004830917874397</v>
      </c>
    </row>
    <row r="8" spans="1:8" ht="16.5" x14ac:dyDescent="0.25">
      <c r="A8" s="42">
        <v>2</v>
      </c>
      <c r="B8" s="43" t="s">
        <v>10</v>
      </c>
      <c r="C8" s="36"/>
      <c r="D8" s="45"/>
      <c r="E8" s="49"/>
      <c r="F8" s="47"/>
      <c r="G8" s="48" t="str">
        <f t="shared" si="0"/>
        <v/>
      </c>
    </row>
    <row r="9" spans="1:8" ht="66" x14ac:dyDescent="0.25">
      <c r="A9" s="36" t="s">
        <v>11</v>
      </c>
      <c r="B9" s="44" t="s">
        <v>12</v>
      </c>
      <c r="C9" s="36">
        <v>5</v>
      </c>
      <c r="D9" s="45">
        <v>910800</v>
      </c>
      <c r="E9" s="46">
        <v>930000</v>
      </c>
      <c r="F9" s="47"/>
      <c r="G9" s="48">
        <f t="shared" si="0"/>
        <v>2.1080368906455864</v>
      </c>
    </row>
    <row r="10" spans="1:8" ht="66" x14ac:dyDescent="0.25">
      <c r="A10" s="36" t="s">
        <v>13</v>
      </c>
      <c r="B10" s="44" t="s">
        <v>14</v>
      </c>
      <c r="C10" s="36">
        <v>4</v>
      </c>
      <c r="D10" s="45">
        <v>1347500</v>
      </c>
      <c r="E10" s="46">
        <v>1400000</v>
      </c>
      <c r="F10" s="47"/>
      <c r="G10" s="48">
        <f t="shared" si="0"/>
        <v>3.8961038961038961</v>
      </c>
    </row>
    <row r="11" spans="1:8" ht="49.5" x14ac:dyDescent="0.25">
      <c r="A11" s="36" t="s">
        <v>15</v>
      </c>
      <c r="B11" s="44" t="s">
        <v>16</v>
      </c>
      <c r="C11" s="36">
        <v>3</v>
      </c>
      <c r="D11" s="45">
        <v>2494800</v>
      </c>
      <c r="E11" s="46">
        <v>2150000</v>
      </c>
      <c r="F11" s="47"/>
      <c r="G11" s="48">
        <f t="shared" si="0"/>
        <v>-13.820747154080488</v>
      </c>
    </row>
    <row r="12" spans="1:8" ht="49.5" x14ac:dyDescent="0.25">
      <c r="A12" s="36" t="s">
        <v>17</v>
      </c>
      <c r="B12" s="44" t="s">
        <v>18</v>
      </c>
      <c r="C12" s="36">
        <v>2</v>
      </c>
      <c r="D12" s="45">
        <v>3000080</v>
      </c>
      <c r="E12" s="46">
        <v>2501000</v>
      </c>
      <c r="F12" s="47"/>
      <c r="G12" s="48">
        <f t="shared" si="0"/>
        <v>-16.63555638516306</v>
      </c>
    </row>
    <row r="13" spans="1:8" ht="33" x14ac:dyDescent="0.25">
      <c r="A13" s="36" t="s">
        <v>19</v>
      </c>
      <c r="B13" s="44" t="s">
        <v>20</v>
      </c>
      <c r="C13" s="36">
        <v>1</v>
      </c>
      <c r="D13" s="45">
        <v>4002570</v>
      </c>
      <c r="E13" s="46">
        <v>3335000</v>
      </c>
      <c r="F13" s="47"/>
      <c r="G13" s="48">
        <f t="shared" si="0"/>
        <v>-16.678534041878095</v>
      </c>
    </row>
    <row r="14" spans="1:8" ht="16.5" x14ac:dyDescent="0.25">
      <c r="A14" s="42">
        <v>3</v>
      </c>
      <c r="B14" s="43" t="s">
        <v>21</v>
      </c>
      <c r="C14" s="36"/>
      <c r="D14" s="45"/>
      <c r="E14" s="49"/>
      <c r="F14" s="47"/>
      <c r="G14" s="48" t="str">
        <f t="shared" si="0"/>
        <v/>
      </c>
    </row>
    <row r="15" spans="1:8" ht="49.5" x14ac:dyDescent="0.25">
      <c r="A15" s="36" t="s">
        <v>22</v>
      </c>
      <c r="B15" s="44" t="s">
        <v>23</v>
      </c>
      <c r="C15" s="36">
        <v>1</v>
      </c>
      <c r="D15" s="45">
        <v>3997400</v>
      </c>
      <c r="E15" s="46">
        <v>3335000</v>
      </c>
      <c r="F15" s="47"/>
      <c r="G15" s="48">
        <f t="shared" si="0"/>
        <v>-16.570771001150746</v>
      </c>
    </row>
    <row r="16" spans="1:8" ht="33" x14ac:dyDescent="0.25">
      <c r="A16" s="36" t="s">
        <v>24</v>
      </c>
      <c r="B16" s="44" t="s">
        <v>436</v>
      </c>
      <c r="C16" s="36">
        <v>2</v>
      </c>
      <c r="D16" s="45">
        <v>2202200</v>
      </c>
      <c r="E16" s="46">
        <v>2073000</v>
      </c>
      <c r="F16" s="47"/>
      <c r="G16" s="48">
        <f t="shared" si="0"/>
        <v>-5.8668604123149581</v>
      </c>
    </row>
    <row r="17" spans="1:7" ht="33" x14ac:dyDescent="0.25">
      <c r="A17" s="36" t="s">
        <v>25</v>
      </c>
      <c r="B17" s="44" t="s">
        <v>437</v>
      </c>
      <c r="C17" s="36">
        <v>3</v>
      </c>
      <c r="D17" s="45">
        <v>1800000</v>
      </c>
      <c r="E17" s="46">
        <v>1600000</v>
      </c>
      <c r="F17" s="47"/>
      <c r="G17" s="48">
        <f t="shared" si="0"/>
        <v>-11.111111111111111</v>
      </c>
    </row>
    <row r="18" spans="1:7" ht="16.5" x14ac:dyDescent="0.25">
      <c r="A18" s="42">
        <v>4</v>
      </c>
      <c r="B18" s="43" t="s">
        <v>26</v>
      </c>
      <c r="C18" s="36"/>
      <c r="D18" s="45"/>
      <c r="E18" s="49"/>
      <c r="F18" s="47"/>
      <c r="G18" s="48" t="str">
        <f t="shared" si="0"/>
        <v/>
      </c>
    </row>
    <row r="19" spans="1:7" ht="49.5" x14ac:dyDescent="0.25">
      <c r="A19" s="36" t="s">
        <v>27</v>
      </c>
      <c r="B19" s="44" t="s">
        <v>28</v>
      </c>
      <c r="C19" s="36">
        <v>6</v>
      </c>
      <c r="D19" s="45">
        <v>621500</v>
      </c>
      <c r="E19" s="46">
        <v>589000</v>
      </c>
      <c r="F19" s="47"/>
      <c r="G19" s="48">
        <f t="shared" si="0"/>
        <v>-5.2292839903459374</v>
      </c>
    </row>
    <row r="20" spans="1:7" ht="49.5" x14ac:dyDescent="0.25">
      <c r="A20" s="36" t="s">
        <v>29</v>
      </c>
      <c r="B20" s="44" t="s">
        <v>30</v>
      </c>
      <c r="C20" s="36">
        <v>3</v>
      </c>
      <c r="D20" s="45">
        <v>4002570</v>
      </c>
      <c r="E20" s="46">
        <v>3335000</v>
      </c>
      <c r="F20" s="47"/>
      <c r="G20" s="48">
        <f t="shared" si="0"/>
        <v>-16.678534041878095</v>
      </c>
    </row>
    <row r="21" spans="1:7" ht="49.5" x14ac:dyDescent="0.25">
      <c r="A21" s="36" t="s">
        <v>31</v>
      </c>
      <c r="B21" s="44" t="s">
        <v>32</v>
      </c>
      <c r="C21" s="36">
        <v>2</v>
      </c>
      <c r="D21" s="45">
        <v>3763100</v>
      </c>
      <c r="E21" s="46">
        <v>3500000</v>
      </c>
      <c r="F21" s="47"/>
      <c r="G21" s="48">
        <f t="shared" si="0"/>
        <v>-6.991576094177673</v>
      </c>
    </row>
    <row r="22" spans="1:7" ht="66" x14ac:dyDescent="0.25">
      <c r="A22" s="36" t="s">
        <v>33</v>
      </c>
      <c r="B22" s="44" t="s">
        <v>34</v>
      </c>
      <c r="C22" s="36">
        <v>1</v>
      </c>
      <c r="D22" s="45">
        <v>4499000</v>
      </c>
      <c r="E22" s="46">
        <v>3900000</v>
      </c>
      <c r="F22" s="47"/>
      <c r="G22" s="48">
        <f t="shared" si="0"/>
        <v>-13.314069793287398</v>
      </c>
    </row>
    <row r="23" spans="1:7" ht="66" x14ac:dyDescent="0.25">
      <c r="A23" s="36" t="s">
        <v>35</v>
      </c>
      <c r="B23" s="44" t="s">
        <v>36</v>
      </c>
      <c r="C23" s="36">
        <v>4</v>
      </c>
      <c r="D23" s="45">
        <v>2999700</v>
      </c>
      <c r="E23" s="46">
        <v>3000000</v>
      </c>
      <c r="F23" s="47"/>
      <c r="G23" s="48">
        <f t="shared" si="0"/>
        <v>1.0001000100010001E-2</v>
      </c>
    </row>
    <row r="24" spans="1:7" ht="33" x14ac:dyDescent="0.25">
      <c r="A24" s="36" t="s">
        <v>37</v>
      </c>
      <c r="B24" s="44" t="s">
        <v>38</v>
      </c>
      <c r="C24" s="36">
        <v>5</v>
      </c>
      <c r="D24" s="45">
        <v>1901460</v>
      </c>
      <c r="E24" s="46">
        <v>2000000</v>
      </c>
      <c r="F24" s="47"/>
      <c r="G24" s="48">
        <f t="shared" si="0"/>
        <v>5.1823335752527004</v>
      </c>
    </row>
    <row r="25" spans="1:7" ht="16.5" x14ac:dyDescent="0.25">
      <c r="A25" s="42">
        <v>5</v>
      </c>
      <c r="B25" s="43" t="s">
        <v>39</v>
      </c>
      <c r="C25" s="36"/>
      <c r="D25" s="45"/>
      <c r="E25" s="49"/>
      <c r="F25" s="47"/>
      <c r="G25" s="48" t="str">
        <f t="shared" si="0"/>
        <v/>
      </c>
    </row>
    <row r="26" spans="1:7" ht="49.5" x14ac:dyDescent="0.25">
      <c r="A26" s="36" t="s">
        <v>40</v>
      </c>
      <c r="B26" s="44" t="s">
        <v>41</v>
      </c>
      <c r="C26" s="36">
        <v>1</v>
      </c>
      <c r="D26" s="45">
        <v>1902000</v>
      </c>
      <c r="E26" s="46">
        <v>1900000</v>
      </c>
      <c r="F26" s="47"/>
      <c r="G26" s="48">
        <f t="shared" si="0"/>
        <v>-0.10515247108307045</v>
      </c>
    </row>
    <row r="27" spans="1:7" ht="49.5" x14ac:dyDescent="0.25">
      <c r="A27" s="36" t="s">
        <v>42</v>
      </c>
      <c r="B27" s="44" t="s">
        <v>43</v>
      </c>
      <c r="C27" s="36">
        <v>2</v>
      </c>
      <c r="D27" s="45">
        <v>1498200</v>
      </c>
      <c r="E27" s="46">
        <v>1300000</v>
      </c>
      <c r="F27" s="47"/>
      <c r="G27" s="48">
        <f t="shared" si="0"/>
        <v>-13.229208383393406</v>
      </c>
    </row>
    <row r="28" spans="1:7" ht="16.5" x14ac:dyDescent="0.25">
      <c r="A28" s="42">
        <v>6</v>
      </c>
      <c r="B28" s="43" t="s">
        <v>44</v>
      </c>
      <c r="C28" s="36"/>
      <c r="D28" s="45"/>
      <c r="E28" s="49"/>
      <c r="F28" s="47"/>
      <c r="G28" s="48" t="str">
        <f t="shared" si="0"/>
        <v/>
      </c>
    </row>
    <row r="29" spans="1:7" ht="49.5" x14ac:dyDescent="0.25">
      <c r="A29" s="36" t="s">
        <v>45</v>
      </c>
      <c r="B29" s="44" t="s">
        <v>46</v>
      </c>
      <c r="C29" s="36">
        <v>1</v>
      </c>
      <c r="D29" s="45">
        <v>4000200</v>
      </c>
      <c r="E29" s="46">
        <v>3500000</v>
      </c>
      <c r="F29" s="47"/>
      <c r="G29" s="48">
        <f t="shared" si="0"/>
        <v>-12.504374781260937</v>
      </c>
    </row>
    <row r="30" spans="1:7" ht="16.5" x14ac:dyDescent="0.25">
      <c r="A30" s="42">
        <v>7</v>
      </c>
      <c r="B30" s="43" t="s">
        <v>47</v>
      </c>
      <c r="C30" s="36"/>
      <c r="D30" s="45"/>
      <c r="E30" s="49"/>
      <c r="F30" s="47"/>
      <c r="G30" s="48" t="str">
        <f t="shared" si="0"/>
        <v/>
      </c>
    </row>
    <row r="31" spans="1:7" ht="33" x14ac:dyDescent="0.25">
      <c r="A31" s="36" t="s">
        <v>48</v>
      </c>
      <c r="B31" s="44" t="s">
        <v>49</v>
      </c>
      <c r="C31" s="36">
        <v>1</v>
      </c>
      <c r="D31" s="45">
        <v>2745050</v>
      </c>
      <c r="E31" s="46">
        <v>2770000</v>
      </c>
      <c r="F31" s="47"/>
      <c r="G31" s="48">
        <f t="shared" si="0"/>
        <v>0.90890876304621049</v>
      </c>
    </row>
    <row r="32" spans="1:7" ht="33" x14ac:dyDescent="0.25">
      <c r="A32" s="36" t="s">
        <v>50</v>
      </c>
      <c r="B32" s="44" t="s">
        <v>51</v>
      </c>
      <c r="C32" s="36">
        <v>2</v>
      </c>
      <c r="D32" s="45">
        <v>1247400</v>
      </c>
      <c r="E32" s="46">
        <v>1320000</v>
      </c>
      <c r="F32" s="47"/>
      <c r="G32" s="48">
        <f t="shared" si="0"/>
        <v>5.8201058201058196</v>
      </c>
    </row>
    <row r="33" spans="1:7" ht="16.5" x14ac:dyDescent="0.25">
      <c r="A33" s="42">
        <v>8</v>
      </c>
      <c r="B33" s="43" t="s">
        <v>52</v>
      </c>
      <c r="C33" s="36"/>
      <c r="D33" s="45"/>
      <c r="E33" s="49"/>
      <c r="F33" s="47"/>
      <c r="G33" s="48" t="str">
        <f t="shared" si="0"/>
        <v/>
      </c>
    </row>
    <row r="34" spans="1:7" ht="66" x14ac:dyDescent="0.25">
      <c r="A34" s="36" t="s">
        <v>53</v>
      </c>
      <c r="B34" s="44" t="s">
        <v>54</v>
      </c>
      <c r="C34" s="36">
        <v>1</v>
      </c>
      <c r="D34" s="45">
        <v>998250</v>
      </c>
      <c r="E34" s="46">
        <v>883000</v>
      </c>
      <c r="F34" s="47"/>
      <c r="G34" s="48">
        <f t="shared" si="0"/>
        <v>-11.54520410718758</v>
      </c>
    </row>
    <row r="35" spans="1:7" ht="49.5" x14ac:dyDescent="0.25">
      <c r="A35" s="36" t="s">
        <v>55</v>
      </c>
      <c r="B35" s="44" t="s">
        <v>56</v>
      </c>
      <c r="C35" s="36">
        <v>3</v>
      </c>
      <c r="D35" s="45">
        <v>621500</v>
      </c>
      <c r="E35" s="46">
        <v>589000</v>
      </c>
      <c r="F35" s="47"/>
      <c r="G35" s="48">
        <f t="shared" si="0"/>
        <v>-5.2292839903459374</v>
      </c>
    </row>
    <row r="36" spans="1:7" ht="33" x14ac:dyDescent="0.25">
      <c r="A36" s="36" t="s">
        <v>57</v>
      </c>
      <c r="B36" s="44" t="s">
        <v>58</v>
      </c>
      <c r="C36" s="36">
        <v>2</v>
      </c>
      <c r="D36" s="45">
        <v>559350</v>
      </c>
      <c r="E36" s="46">
        <v>630000</v>
      </c>
      <c r="F36" s="47"/>
      <c r="G36" s="48">
        <f t="shared" si="0"/>
        <v>12.630732099758649</v>
      </c>
    </row>
    <row r="37" spans="1:7" ht="16.5" x14ac:dyDescent="0.25">
      <c r="A37" s="42">
        <v>9</v>
      </c>
      <c r="B37" s="43" t="s">
        <v>59</v>
      </c>
      <c r="C37" s="36"/>
      <c r="D37" s="45"/>
      <c r="E37" s="49"/>
      <c r="F37" s="47"/>
      <c r="G37" s="48" t="str">
        <f t="shared" si="0"/>
        <v/>
      </c>
    </row>
    <row r="38" spans="1:7" ht="49.5" x14ac:dyDescent="0.25">
      <c r="A38" s="36" t="s">
        <v>60</v>
      </c>
      <c r="B38" s="44" t="s">
        <v>61</v>
      </c>
      <c r="C38" s="36">
        <v>2</v>
      </c>
      <c r="D38" s="45">
        <v>559350</v>
      </c>
      <c r="E38" s="46">
        <v>600000</v>
      </c>
      <c r="F38" s="47"/>
      <c r="G38" s="48">
        <f t="shared" si="0"/>
        <v>7.2673639045320471</v>
      </c>
    </row>
    <row r="39" spans="1:7" ht="49.5" x14ac:dyDescent="0.25">
      <c r="A39" s="36" t="s">
        <v>62</v>
      </c>
      <c r="B39" s="44" t="s">
        <v>63</v>
      </c>
      <c r="C39" s="36">
        <v>1</v>
      </c>
      <c r="D39" s="45">
        <v>583000</v>
      </c>
      <c r="E39" s="46">
        <v>640000</v>
      </c>
      <c r="F39" s="47"/>
      <c r="G39" s="48">
        <f t="shared" si="0"/>
        <v>9.7770154373927962</v>
      </c>
    </row>
    <row r="40" spans="1:7" ht="33" x14ac:dyDescent="0.25">
      <c r="A40" s="36" t="s">
        <v>64</v>
      </c>
      <c r="B40" s="44" t="s">
        <v>65</v>
      </c>
      <c r="C40" s="36">
        <v>2</v>
      </c>
      <c r="D40" s="45">
        <v>559350</v>
      </c>
      <c r="E40" s="46">
        <v>600000</v>
      </c>
      <c r="F40" s="47"/>
      <c r="G40" s="48">
        <f t="shared" si="0"/>
        <v>7.2673639045320471</v>
      </c>
    </row>
    <row r="41" spans="1:7" ht="16.5" x14ac:dyDescent="0.25">
      <c r="A41" s="42">
        <v>10</v>
      </c>
      <c r="B41" s="43" t="s">
        <v>66</v>
      </c>
      <c r="C41" s="43"/>
      <c r="D41" s="45"/>
      <c r="E41" s="49"/>
      <c r="F41" s="47"/>
      <c r="G41" s="48" t="str">
        <f t="shared" si="0"/>
        <v/>
      </c>
    </row>
    <row r="42" spans="1:7" ht="49.5" x14ac:dyDescent="0.25">
      <c r="A42" s="36" t="s">
        <v>67</v>
      </c>
      <c r="B42" s="44" t="s">
        <v>68</v>
      </c>
      <c r="C42" s="36">
        <v>2</v>
      </c>
      <c r="D42" s="45">
        <v>605000</v>
      </c>
      <c r="E42" s="46">
        <v>605000</v>
      </c>
      <c r="F42" s="47"/>
      <c r="G42" s="48" t="str">
        <f t="shared" si="0"/>
        <v/>
      </c>
    </row>
    <row r="43" spans="1:7" ht="33" x14ac:dyDescent="0.25">
      <c r="A43" s="36" t="s">
        <v>69</v>
      </c>
      <c r="B43" s="44" t="s">
        <v>70</v>
      </c>
      <c r="C43" s="36">
        <v>1</v>
      </c>
      <c r="D43" s="45">
        <v>627000</v>
      </c>
      <c r="E43" s="46">
        <v>900000</v>
      </c>
      <c r="F43" s="47"/>
      <c r="G43" s="48">
        <f t="shared" si="0"/>
        <v>43.540669856459331</v>
      </c>
    </row>
    <row r="44" spans="1:7" ht="16.5" x14ac:dyDescent="0.25">
      <c r="A44" s="42">
        <v>11</v>
      </c>
      <c r="B44" s="43" t="s">
        <v>71</v>
      </c>
      <c r="C44" s="36"/>
      <c r="D44" s="45"/>
      <c r="E44" s="49"/>
      <c r="F44" s="47"/>
      <c r="G44" s="48" t="str">
        <f t="shared" si="0"/>
        <v/>
      </c>
    </row>
    <row r="45" spans="1:7" ht="33" x14ac:dyDescent="0.25">
      <c r="A45" s="36" t="s">
        <v>72</v>
      </c>
      <c r="B45" s="44" t="s">
        <v>73</v>
      </c>
      <c r="C45" s="36">
        <v>1</v>
      </c>
      <c r="D45" s="45">
        <v>2420000</v>
      </c>
      <c r="E45" s="46">
        <v>3503000</v>
      </c>
      <c r="F45" s="47"/>
      <c r="G45" s="48">
        <f t="shared" si="0"/>
        <v>44.752066115702476</v>
      </c>
    </row>
    <row r="46" spans="1:7" ht="33" x14ac:dyDescent="0.25">
      <c r="A46" s="36" t="s">
        <v>74</v>
      </c>
      <c r="B46" s="44" t="s">
        <v>75</v>
      </c>
      <c r="C46" s="36">
        <v>2</v>
      </c>
      <c r="D46" s="45">
        <v>2090000</v>
      </c>
      <c r="E46" s="46">
        <v>2857000</v>
      </c>
      <c r="F46" s="47"/>
      <c r="G46" s="48">
        <f t="shared" si="0"/>
        <v>36.698564593301434</v>
      </c>
    </row>
    <row r="47" spans="1:7" ht="33" x14ac:dyDescent="0.25">
      <c r="A47" s="36" t="s">
        <v>76</v>
      </c>
      <c r="B47" s="44" t="s">
        <v>77</v>
      </c>
      <c r="C47" s="36">
        <v>3</v>
      </c>
      <c r="D47" s="45">
        <v>2090000</v>
      </c>
      <c r="E47" s="46">
        <v>2200000</v>
      </c>
      <c r="F47" s="47"/>
      <c r="G47" s="48">
        <f t="shared" si="0"/>
        <v>5.2631578947368416</v>
      </c>
    </row>
    <row r="48" spans="1:7" ht="16.5" x14ac:dyDescent="0.25">
      <c r="A48" s="42">
        <v>12</v>
      </c>
      <c r="B48" s="43" t="s">
        <v>78</v>
      </c>
      <c r="C48" s="36"/>
      <c r="D48" s="45"/>
      <c r="E48" s="49"/>
      <c r="F48" s="47"/>
      <c r="G48" s="48" t="str">
        <f t="shared" si="0"/>
        <v/>
      </c>
    </row>
    <row r="49" spans="1:7" ht="33" x14ac:dyDescent="0.25">
      <c r="A49" s="36" t="s">
        <v>79</v>
      </c>
      <c r="B49" s="44" t="s">
        <v>80</v>
      </c>
      <c r="C49" s="36">
        <v>1</v>
      </c>
      <c r="D49" s="45">
        <v>1092960</v>
      </c>
      <c r="E49" s="46">
        <v>1300000</v>
      </c>
      <c r="F49" s="47"/>
      <c r="G49" s="48">
        <f t="shared" si="0"/>
        <v>18.94305372566242</v>
      </c>
    </row>
    <row r="50" spans="1:7" ht="16.5" x14ac:dyDescent="0.25">
      <c r="A50" s="42">
        <v>13</v>
      </c>
      <c r="B50" s="43" t="s">
        <v>81</v>
      </c>
      <c r="C50" s="36"/>
      <c r="D50" s="45"/>
      <c r="E50" s="49"/>
      <c r="F50" s="47"/>
      <c r="G50" s="48" t="str">
        <f t="shared" si="0"/>
        <v/>
      </c>
    </row>
    <row r="51" spans="1:7" ht="33" x14ac:dyDescent="0.25">
      <c r="A51" s="36" t="s">
        <v>82</v>
      </c>
      <c r="B51" s="44" t="s">
        <v>83</v>
      </c>
      <c r="C51" s="36">
        <v>1</v>
      </c>
      <c r="D51" s="45">
        <v>699600</v>
      </c>
      <c r="E51" s="46">
        <v>700000</v>
      </c>
      <c r="F51" s="47"/>
      <c r="G51" s="48">
        <f t="shared" si="0"/>
        <v>5.7175528873642079E-2</v>
      </c>
    </row>
    <row r="52" spans="1:7" ht="16.5" x14ac:dyDescent="0.25">
      <c r="A52" s="42">
        <v>14</v>
      </c>
      <c r="B52" s="43" t="s">
        <v>84</v>
      </c>
      <c r="C52" s="36"/>
      <c r="D52" s="45"/>
      <c r="E52" s="49"/>
      <c r="F52" s="47"/>
      <c r="G52" s="48" t="str">
        <f t="shared" si="0"/>
        <v/>
      </c>
    </row>
    <row r="53" spans="1:7" ht="33" x14ac:dyDescent="0.25">
      <c r="A53" s="36" t="s">
        <v>85</v>
      </c>
      <c r="B53" s="44" t="s">
        <v>488</v>
      </c>
      <c r="C53" s="36">
        <v>1</v>
      </c>
      <c r="D53" s="45">
        <v>1999800</v>
      </c>
      <c r="E53" s="46">
        <v>1835000</v>
      </c>
      <c r="F53" s="47"/>
      <c r="G53" s="48">
        <f t="shared" si="0"/>
        <v>-8.2408240824082402</v>
      </c>
    </row>
    <row r="54" spans="1:7" ht="16.5" x14ac:dyDescent="0.25">
      <c r="A54" s="42">
        <v>15</v>
      </c>
      <c r="B54" s="43" t="s">
        <v>86</v>
      </c>
      <c r="C54" s="36"/>
      <c r="D54" s="45"/>
      <c r="E54" s="50"/>
      <c r="F54" s="47"/>
      <c r="G54" s="48" t="str">
        <f t="shared" si="0"/>
        <v/>
      </c>
    </row>
    <row r="55" spans="1:7" ht="49.5" x14ac:dyDescent="0.25">
      <c r="A55" s="36" t="s">
        <v>87</v>
      </c>
      <c r="B55" s="44" t="s">
        <v>88</v>
      </c>
      <c r="C55" s="36">
        <v>1</v>
      </c>
      <c r="D55" s="45">
        <v>2202200</v>
      </c>
      <c r="E55" s="46">
        <v>2000000</v>
      </c>
      <c r="F55" s="47"/>
      <c r="G55" s="48">
        <f t="shared" si="0"/>
        <v>-9.1817273635455461</v>
      </c>
    </row>
    <row r="56" spans="1:7" ht="16.5" x14ac:dyDescent="0.25">
      <c r="A56" s="51">
        <v>16</v>
      </c>
      <c r="B56" s="52" t="s">
        <v>89</v>
      </c>
      <c r="C56" s="36"/>
      <c r="D56" s="45"/>
      <c r="E56" s="50"/>
      <c r="F56" s="47"/>
      <c r="G56" s="48" t="str">
        <f t="shared" si="0"/>
        <v/>
      </c>
    </row>
    <row r="57" spans="1:7" ht="33" x14ac:dyDescent="0.25">
      <c r="A57" s="40" t="s">
        <v>90</v>
      </c>
      <c r="B57" s="44" t="s">
        <v>91</v>
      </c>
      <c r="C57" s="36">
        <v>1</v>
      </c>
      <c r="D57" s="45">
        <v>3003000</v>
      </c>
      <c r="E57" s="46">
        <v>1835000</v>
      </c>
      <c r="F57" s="47"/>
      <c r="G57" s="48">
        <f t="shared" si="0"/>
        <v>-38.894438894438892</v>
      </c>
    </row>
    <row r="58" spans="1:7" ht="33" x14ac:dyDescent="0.25">
      <c r="A58" s="42">
        <v>17</v>
      </c>
      <c r="B58" s="43" t="s">
        <v>92</v>
      </c>
      <c r="C58" s="36"/>
      <c r="D58" s="45"/>
      <c r="E58" s="49"/>
      <c r="F58" s="47"/>
      <c r="G58" s="48" t="str">
        <f t="shared" si="0"/>
        <v/>
      </c>
    </row>
    <row r="59" spans="1:7" ht="16.5" x14ac:dyDescent="0.25">
      <c r="A59" s="36" t="s">
        <v>93</v>
      </c>
      <c r="B59" s="44" t="s">
        <v>94</v>
      </c>
      <c r="C59" s="36">
        <v>1</v>
      </c>
      <c r="D59" s="45">
        <v>2499200</v>
      </c>
      <c r="E59" s="46">
        <v>2500000</v>
      </c>
      <c r="F59" s="47"/>
      <c r="G59" s="48">
        <f t="shared" si="0"/>
        <v>3.2010243277848911E-2</v>
      </c>
    </row>
    <row r="60" spans="1:7" ht="16.5" x14ac:dyDescent="0.25">
      <c r="A60" s="42">
        <v>18</v>
      </c>
      <c r="B60" s="43" t="s">
        <v>95</v>
      </c>
      <c r="C60" s="36"/>
      <c r="D60" s="45"/>
      <c r="E60" s="49"/>
      <c r="F60" s="47"/>
      <c r="G60" s="48" t="str">
        <f t="shared" si="0"/>
        <v/>
      </c>
    </row>
    <row r="61" spans="1:7" ht="49.5" x14ac:dyDescent="0.25">
      <c r="A61" s="36" t="s">
        <v>96</v>
      </c>
      <c r="B61" s="44" t="s">
        <v>97</v>
      </c>
      <c r="C61" s="36">
        <v>2</v>
      </c>
      <c r="D61" s="45">
        <v>2032800</v>
      </c>
      <c r="E61" s="46">
        <v>1694000</v>
      </c>
      <c r="F61" s="47"/>
      <c r="G61" s="48">
        <f t="shared" si="0"/>
        <v>-16.666666666666664</v>
      </c>
    </row>
    <row r="62" spans="1:7" ht="49.5" x14ac:dyDescent="0.25">
      <c r="A62" s="36" t="s">
        <v>98</v>
      </c>
      <c r="B62" s="44" t="s">
        <v>99</v>
      </c>
      <c r="C62" s="36">
        <v>1</v>
      </c>
      <c r="D62" s="45">
        <v>2217600</v>
      </c>
      <c r="E62" s="46">
        <v>1848000</v>
      </c>
      <c r="F62" s="47"/>
      <c r="G62" s="48">
        <f t="shared" si="0"/>
        <v>-16.666666666666664</v>
      </c>
    </row>
    <row r="63" spans="1:7" ht="49.5" x14ac:dyDescent="0.25">
      <c r="A63" s="36" t="s">
        <v>100</v>
      </c>
      <c r="B63" s="44" t="s">
        <v>489</v>
      </c>
      <c r="C63" s="36">
        <v>3</v>
      </c>
      <c r="D63" s="45">
        <v>637200</v>
      </c>
      <c r="E63" s="46">
        <v>637000</v>
      </c>
      <c r="F63" s="47"/>
      <c r="G63" s="48">
        <f t="shared" si="0"/>
        <v>-3.1387319522912745E-2</v>
      </c>
    </row>
    <row r="64" spans="1:7" ht="16.5" x14ac:dyDescent="0.25">
      <c r="A64" s="42">
        <v>19</v>
      </c>
      <c r="B64" s="43" t="s">
        <v>101</v>
      </c>
      <c r="C64" s="36"/>
      <c r="D64" s="45"/>
      <c r="E64" s="49"/>
      <c r="F64" s="47"/>
      <c r="G64" s="48" t="str">
        <f t="shared" si="0"/>
        <v/>
      </c>
    </row>
    <row r="65" spans="1:7" ht="16.5" x14ac:dyDescent="0.25">
      <c r="A65" s="36" t="s">
        <v>102</v>
      </c>
      <c r="B65" s="44" t="s">
        <v>103</v>
      </c>
      <c r="C65" s="36">
        <v>1</v>
      </c>
      <c r="D65" s="45">
        <v>4000200</v>
      </c>
      <c r="E65" s="46">
        <v>5700000</v>
      </c>
      <c r="F65" s="47"/>
      <c r="G65" s="48">
        <f t="shared" si="0"/>
        <v>42.49287535623219</v>
      </c>
    </row>
    <row r="66" spans="1:7" ht="16.5" x14ac:dyDescent="0.25">
      <c r="A66" s="36" t="s">
        <v>104</v>
      </c>
      <c r="B66" s="44" t="s">
        <v>105</v>
      </c>
      <c r="C66" s="36">
        <v>1</v>
      </c>
      <c r="D66" s="45">
        <v>2521200</v>
      </c>
      <c r="E66" s="46">
        <v>3600000</v>
      </c>
      <c r="F66" s="47"/>
      <c r="G66" s="48">
        <f t="shared" si="0"/>
        <v>42.789148024750119</v>
      </c>
    </row>
    <row r="67" spans="1:7" ht="16.5" x14ac:dyDescent="0.25">
      <c r="A67" s="36" t="s">
        <v>106</v>
      </c>
      <c r="B67" s="44" t="s">
        <v>107</v>
      </c>
      <c r="C67" s="36">
        <v>1</v>
      </c>
      <c r="D67" s="45">
        <v>2440800</v>
      </c>
      <c r="E67" s="46">
        <v>3460000</v>
      </c>
      <c r="F67" s="47"/>
      <c r="G67" s="48">
        <f t="shared" si="0"/>
        <v>41.756801048836444</v>
      </c>
    </row>
    <row r="68" spans="1:7" ht="16.5" x14ac:dyDescent="0.25">
      <c r="A68" s="36" t="s">
        <v>108</v>
      </c>
      <c r="B68" s="44" t="s">
        <v>109</v>
      </c>
      <c r="C68" s="36">
        <v>1</v>
      </c>
      <c r="D68" s="45">
        <v>2440800</v>
      </c>
      <c r="E68" s="46">
        <v>3460000</v>
      </c>
      <c r="F68" s="47"/>
      <c r="G68" s="48">
        <f t="shared" si="0"/>
        <v>41.756801048836444</v>
      </c>
    </row>
    <row r="69" spans="1:7" ht="16.5" x14ac:dyDescent="0.25">
      <c r="A69" s="42">
        <v>20</v>
      </c>
      <c r="B69" s="43" t="s">
        <v>110</v>
      </c>
      <c r="C69" s="42"/>
      <c r="D69" s="45"/>
      <c r="E69" s="50"/>
      <c r="F69" s="47"/>
      <c r="G69" s="48" t="str">
        <f t="shared" si="0"/>
        <v/>
      </c>
    </row>
    <row r="70" spans="1:7" ht="33" x14ac:dyDescent="0.25">
      <c r="A70" s="36" t="s">
        <v>111</v>
      </c>
      <c r="B70" s="44" t="s">
        <v>112</v>
      </c>
      <c r="C70" s="36">
        <v>1</v>
      </c>
      <c r="D70" s="45">
        <v>2640000</v>
      </c>
      <c r="E70" s="46">
        <v>3000000</v>
      </c>
      <c r="F70" s="47"/>
      <c r="G70" s="48">
        <f t="shared" si="0"/>
        <v>13.636363636363635</v>
      </c>
    </row>
    <row r="71" spans="1:7" ht="33" x14ac:dyDescent="0.25">
      <c r="A71" s="36" t="s">
        <v>113</v>
      </c>
      <c r="B71" s="44" t="s">
        <v>114</v>
      </c>
      <c r="C71" s="36">
        <v>2</v>
      </c>
      <c r="D71" s="45">
        <v>2202000</v>
      </c>
      <c r="E71" s="46">
        <v>1935000</v>
      </c>
      <c r="F71" s="47"/>
      <c r="G71" s="48">
        <f t="shared" ref="G71:G111" si="1">IF(IFERROR((E71-D71)/D71*100,0)=0,"",(E71-D71)/D71*100)</f>
        <v>-12.125340599455042</v>
      </c>
    </row>
    <row r="72" spans="1:7" ht="33" x14ac:dyDescent="0.25">
      <c r="A72" s="36" t="s">
        <v>115</v>
      </c>
      <c r="B72" s="44" t="s">
        <v>116</v>
      </c>
      <c r="C72" s="36">
        <v>3</v>
      </c>
      <c r="D72" s="45">
        <v>2202000</v>
      </c>
      <c r="E72" s="46">
        <v>1835000</v>
      </c>
      <c r="F72" s="47"/>
      <c r="G72" s="48">
        <f t="shared" si="1"/>
        <v>-16.666666666666664</v>
      </c>
    </row>
    <row r="73" spans="1:7" ht="49.5" x14ac:dyDescent="0.25">
      <c r="A73" s="36" t="s">
        <v>117</v>
      </c>
      <c r="B73" s="44" t="s">
        <v>118</v>
      </c>
      <c r="C73" s="36">
        <v>1</v>
      </c>
      <c r="D73" s="45">
        <v>2640000</v>
      </c>
      <c r="E73" s="46">
        <v>3000000</v>
      </c>
      <c r="F73" s="47"/>
      <c r="G73" s="48">
        <f t="shared" si="1"/>
        <v>13.636363636363635</v>
      </c>
    </row>
    <row r="74" spans="1:7" ht="33" x14ac:dyDescent="0.25">
      <c r="A74" s="42">
        <v>21</v>
      </c>
      <c r="B74" s="43" t="s">
        <v>119</v>
      </c>
      <c r="C74" s="36"/>
      <c r="D74" s="45"/>
      <c r="E74" s="49"/>
      <c r="F74" s="47"/>
      <c r="G74" s="48" t="str">
        <f t="shared" si="1"/>
        <v/>
      </c>
    </row>
    <row r="75" spans="1:7" ht="33" x14ac:dyDescent="0.25">
      <c r="A75" s="36" t="s">
        <v>120</v>
      </c>
      <c r="B75" s="44" t="s">
        <v>490</v>
      </c>
      <c r="C75" s="36">
        <v>1</v>
      </c>
      <c r="D75" s="45">
        <v>906400</v>
      </c>
      <c r="E75" s="46">
        <v>1100000</v>
      </c>
      <c r="F75" s="47"/>
      <c r="G75" s="48">
        <f t="shared" si="1"/>
        <v>21.359223300970871</v>
      </c>
    </row>
    <row r="76" spans="1:7" ht="16.5" x14ac:dyDescent="0.25">
      <c r="A76" s="42">
        <v>22</v>
      </c>
      <c r="B76" s="43" t="s">
        <v>121</v>
      </c>
      <c r="C76" s="36"/>
      <c r="D76" s="45"/>
      <c r="E76" s="49"/>
      <c r="F76" s="47"/>
      <c r="G76" s="48" t="str">
        <f t="shared" si="1"/>
        <v/>
      </c>
    </row>
    <row r="77" spans="1:7" ht="33" x14ac:dyDescent="0.25">
      <c r="A77" s="36" t="s">
        <v>122</v>
      </c>
      <c r="B77" s="44" t="s">
        <v>123</v>
      </c>
      <c r="C77" s="36">
        <v>1</v>
      </c>
      <c r="D77" s="45"/>
      <c r="E77" s="46">
        <v>900000</v>
      </c>
      <c r="F77" s="47"/>
      <c r="G77" s="48" t="str">
        <f t="shared" si="1"/>
        <v/>
      </c>
    </row>
    <row r="78" spans="1:7" ht="16.5" x14ac:dyDescent="0.25">
      <c r="A78" s="42">
        <v>23</v>
      </c>
      <c r="B78" s="43" t="s">
        <v>124</v>
      </c>
      <c r="C78" s="36"/>
      <c r="D78" s="45"/>
      <c r="E78" s="49"/>
      <c r="F78" s="47"/>
      <c r="G78" s="48" t="str">
        <f t="shared" si="1"/>
        <v/>
      </c>
    </row>
    <row r="79" spans="1:7" ht="33" x14ac:dyDescent="0.25">
      <c r="A79" s="53" t="s">
        <v>125</v>
      </c>
      <c r="B79" s="44" t="s">
        <v>126</v>
      </c>
      <c r="C79" s="36">
        <v>1</v>
      </c>
      <c r="D79" s="100">
        <v>448800</v>
      </c>
      <c r="E79" s="46">
        <v>942000</v>
      </c>
      <c r="F79" s="47"/>
      <c r="G79" s="48">
        <f t="shared" si="1"/>
        <v>109.89304812834224</v>
      </c>
    </row>
    <row r="80" spans="1:7" ht="33" x14ac:dyDescent="0.25">
      <c r="A80" s="53" t="s">
        <v>127</v>
      </c>
      <c r="B80" s="44" t="s">
        <v>128</v>
      </c>
      <c r="C80" s="36">
        <v>2</v>
      </c>
      <c r="D80" s="100"/>
      <c r="E80" s="46">
        <v>450000</v>
      </c>
      <c r="F80" s="47"/>
      <c r="G80" s="48" t="str">
        <f t="shared" si="1"/>
        <v/>
      </c>
    </row>
    <row r="81" spans="1:7" ht="33" x14ac:dyDescent="0.25">
      <c r="A81" s="36" t="s">
        <v>129</v>
      </c>
      <c r="B81" s="44" t="s">
        <v>130</v>
      </c>
      <c r="C81" s="36">
        <v>1</v>
      </c>
      <c r="D81" s="45">
        <v>650000</v>
      </c>
      <c r="E81" s="46">
        <v>650000</v>
      </c>
      <c r="F81" s="47"/>
      <c r="G81" s="48" t="str">
        <f t="shared" si="1"/>
        <v/>
      </c>
    </row>
    <row r="82" spans="1:7" ht="49.5" x14ac:dyDescent="0.25">
      <c r="A82" s="36" t="s">
        <v>131</v>
      </c>
      <c r="B82" s="44" t="s">
        <v>132</v>
      </c>
      <c r="C82" s="36">
        <v>1</v>
      </c>
      <c r="D82" s="45">
        <v>640000</v>
      </c>
      <c r="E82" s="46">
        <v>640000</v>
      </c>
      <c r="F82" s="47"/>
      <c r="G82" s="48" t="str">
        <f t="shared" si="1"/>
        <v/>
      </c>
    </row>
    <row r="83" spans="1:7" ht="33" x14ac:dyDescent="0.25">
      <c r="A83" s="36" t="s">
        <v>133</v>
      </c>
      <c r="B83" s="44" t="s">
        <v>134</v>
      </c>
      <c r="C83" s="36">
        <v>1</v>
      </c>
      <c r="D83" s="45">
        <v>610000</v>
      </c>
      <c r="E83" s="46">
        <v>610000</v>
      </c>
      <c r="F83" s="47"/>
      <c r="G83" s="48" t="str">
        <f t="shared" si="1"/>
        <v/>
      </c>
    </row>
    <row r="84" spans="1:7" ht="66" x14ac:dyDescent="0.25">
      <c r="A84" s="36" t="s">
        <v>135</v>
      </c>
      <c r="B84" s="44" t="s">
        <v>136</v>
      </c>
      <c r="C84" s="36">
        <v>1</v>
      </c>
      <c r="D84" s="45">
        <v>1148400</v>
      </c>
      <c r="E84" s="46">
        <v>1000000</v>
      </c>
      <c r="F84" s="47"/>
      <c r="G84" s="48">
        <f t="shared" si="1"/>
        <v>-12.922326715430163</v>
      </c>
    </row>
    <row r="85" spans="1:7" ht="33" x14ac:dyDescent="0.25">
      <c r="A85" s="36" t="s">
        <v>137</v>
      </c>
      <c r="B85" s="44" t="s">
        <v>138</v>
      </c>
      <c r="C85" s="36">
        <v>1</v>
      </c>
      <c r="D85" s="45">
        <v>792000</v>
      </c>
      <c r="E85" s="46">
        <v>855000</v>
      </c>
      <c r="F85" s="47"/>
      <c r="G85" s="48">
        <f t="shared" si="1"/>
        <v>7.9545454545454541</v>
      </c>
    </row>
    <row r="86" spans="1:7" ht="49.5" x14ac:dyDescent="0.25">
      <c r="A86" s="36" t="s">
        <v>139</v>
      </c>
      <c r="B86" s="44" t="s">
        <v>140</v>
      </c>
      <c r="C86" s="36">
        <v>1</v>
      </c>
      <c r="D86" s="45">
        <v>1049400</v>
      </c>
      <c r="E86" s="46">
        <v>875000</v>
      </c>
      <c r="F86" s="47"/>
      <c r="G86" s="48">
        <f t="shared" si="1"/>
        <v>-16.6190203926053</v>
      </c>
    </row>
    <row r="87" spans="1:7" ht="49.5" x14ac:dyDescent="0.25">
      <c r="A87" s="36" t="s">
        <v>141</v>
      </c>
      <c r="B87" s="44" t="s">
        <v>142</v>
      </c>
      <c r="C87" s="36">
        <v>1</v>
      </c>
      <c r="D87" s="45">
        <v>825000</v>
      </c>
      <c r="E87" s="46">
        <v>688000</v>
      </c>
      <c r="F87" s="47"/>
      <c r="G87" s="48">
        <f t="shared" si="1"/>
        <v>-16.606060606060606</v>
      </c>
    </row>
    <row r="88" spans="1:7" ht="33" x14ac:dyDescent="0.25">
      <c r="A88" s="36" t="s">
        <v>143</v>
      </c>
      <c r="B88" s="44" t="s">
        <v>144</v>
      </c>
      <c r="C88" s="36">
        <v>1</v>
      </c>
      <c r="D88" s="45">
        <v>445500</v>
      </c>
      <c r="E88" s="46">
        <v>371000</v>
      </c>
      <c r="F88" s="47"/>
      <c r="G88" s="48">
        <f t="shared" si="1"/>
        <v>-16.722783389450054</v>
      </c>
    </row>
    <row r="89" spans="1:7" ht="33" x14ac:dyDescent="0.25">
      <c r="A89" s="36" t="s">
        <v>145</v>
      </c>
      <c r="B89" s="44" t="s">
        <v>146</v>
      </c>
      <c r="C89" s="36">
        <v>1</v>
      </c>
      <c r="D89" s="45">
        <v>445500</v>
      </c>
      <c r="E89" s="46">
        <v>371000</v>
      </c>
      <c r="F89" s="47"/>
      <c r="G89" s="48">
        <f t="shared" si="1"/>
        <v>-16.722783389450054</v>
      </c>
    </row>
    <row r="90" spans="1:7" ht="33" x14ac:dyDescent="0.25">
      <c r="A90" s="36" t="s">
        <v>147</v>
      </c>
      <c r="B90" s="44" t="s">
        <v>148</v>
      </c>
      <c r="C90" s="36">
        <v>1</v>
      </c>
      <c r="D90" s="45">
        <v>610500</v>
      </c>
      <c r="E90" s="46">
        <v>660000</v>
      </c>
      <c r="F90" s="47"/>
      <c r="G90" s="48">
        <f t="shared" si="1"/>
        <v>8.1081081081081088</v>
      </c>
    </row>
    <row r="91" spans="1:7" ht="33" x14ac:dyDescent="0.25">
      <c r="A91" s="36" t="s">
        <v>149</v>
      </c>
      <c r="B91" s="44" t="s">
        <v>150</v>
      </c>
      <c r="C91" s="36">
        <v>1</v>
      </c>
      <c r="D91" s="45">
        <v>521400</v>
      </c>
      <c r="E91" s="46">
        <v>833000</v>
      </c>
      <c r="F91" s="47"/>
      <c r="G91" s="48">
        <f t="shared" si="1"/>
        <v>59.762178749520523</v>
      </c>
    </row>
    <row r="92" spans="1:7" ht="49.5" x14ac:dyDescent="0.25">
      <c r="A92" s="36" t="s">
        <v>151</v>
      </c>
      <c r="B92" s="44" t="s">
        <v>152</v>
      </c>
      <c r="C92" s="36">
        <v>1</v>
      </c>
      <c r="D92" s="45">
        <v>450340</v>
      </c>
      <c r="E92" s="46">
        <v>543000</v>
      </c>
      <c r="F92" s="47"/>
      <c r="G92" s="48">
        <f t="shared" si="1"/>
        <v>20.575565128569526</v>
      </c>
    </row>
    <row r="93" spans="1:7" ht="49.5" x14ac:dyDescent="0.25">
      <c r="A93" s="36" t="s">
        <v>153</v>
      </c>
      <c r="B93" s="44" t="s">
        <v>154</v>
      </c>
      <c r="C93" s="36">
        <v>1</v>
      </c>
      <c r="D93" s="45">
        <v>426600</v>
      </c>
      <c r="E93" s="46">
        <v>443000</v>
      </c>
      <c r="F93" s="47"/>
      <c r="G93" s="48">
        <f t="shared" si="1"/>
        <v>3.8443506797937177</v>
      </c>
    </row>
    <row r="94" spans="1:7" ht="49.5" x14ac:dyDescent="0.25">
      <c r="A94" s="36" t="s">
        <v>155</v>
      </c>
      <c r="B94" s="44" t="s">
        <v>156</v>
      </c>
      <c r="C94" s="36">
        <v>1</v>
      </c>
      <c r="D94" s="45">
        <v>521400</v>
      </c>
      <c r="E94" s="46">
        <v>652000</v>
      </c>
      <c r="F94" s="47"/>
      <c r="G94" s="48">
        <f t="shared" si="1"/>
        <v>25.047947832757959</v>
      </c>
    </row>
    <row r="95" spans="1:7" ht="49.5" x14ac:dyDescent="0.25">
      <c r="A95" s="36" t="s">
        <v>157</v>
      </c>
      <c r="B95" s="44" t="s">
        <v>158</v>
      </c>
      <c r="C95" s="36">
        <v>1</v>
      </c>
      <c r="D95" s="45">
        <v>521400</v>
      </c>
      <c r="E95" s="46">
        <v>753000</v>
      </c>
      <c r="F95" s="47"/>
      <c r="G95" s="48">
        <f t="shared" si="1"/>
        <v>44.41887226697353</v>
      </c>
    </row>
    <row r="96" spans="1:7" ht="33" x14ac:dyDescent="0.25">
      <c r="A96" s="36" t="s">
        <v>159</v>
      </c>
      <c r="B96" s="44" t="s">
        <v>160</v>
      </c>
      <c r="C96" s="36">
        <v>1</v>
      </c>
      <c r="D96" s="45">
        <v>1003200</v>
      </c>
      <c r="E96" s="46">
        <v>836000</v>
      </c>
      <c r="F96" s="47"/>
      <c r="G96" s="48">
        <f t="shared" si="1"/>
        <v>-16.666666666666664</v>
      </c>
    </row>
    <row r="97" spans="1:7" ht="49.5" x14ac:dyDescent="0.25">
      <c r="A97" s="36" t="s">
        <v>161</v>
      </c>
      <c r="B97" s="44" t="s">
        <v>162</v>
      </c>
      <c r="C97" s="36">
        <v>1</v>
      </c>
      <c r="D97" s="45">
        <v>699600</v>
      </c>
      <c r="E97" s="46">
        <v>583000</v>
      </c>
      <c r="F97" s="47"/>
      <c r="G97" s="48">
        <f t="shared" si="1"/>
        <v>-16.666666666666664</v>
      </c>
    </row>
    <row r="98" spans="1:7" ht="49.5" x14ac:dyDescent="0.25">
      <c r="A98" s="36" t="s">
        <v>163</v>
      </c>
      <c r="B98" s="44" t="s">
        <v>438</v>
      </c>
      <c r="C98" s="36">
        <v>1</v>
      </c>
      <c r="D98" s="45">
        <v>521400</v>
      </c>
      <c r="E98" s="46">
        <v>609000</v>
      </c>
      <c r="F98" s="47"/>
      <c r="G98" s="48">
        <f t="shared" si="1"/>
        <v>16.800920598388952</v>
      </c>
    </row>
    <row r="99" spans="1:7" ht="33" x14ac:dyDescent="0.25">
      <c r="A99" s="36" t="s">
        <v>164</v>
      </c>
      <c r="B99" s="44" t="s">
        <v>165</v>
      </c>
      <c r="C99" s="36">
        <v>1</v>
      </c>
      <c r="D99" s="45">
        <v>752400</v>
      </c>
      <c r="E99" s="46">
        <v>627000</v>
      </c>
      <c r="F99" s="47"/>
      <c r="G99" s="48">
        <f t="shared" si="1"/>
        <v>-16.666666666666664</v>
      </c>
    </row>
    <row r="100" spans="1:7" ht="49.5" x14ac:dyDescent="0.25">
      <c r="A100" s="36" t="s">
        <v>166</v>
      </c>
      <c r="B100" s="44" t="s">
        <v>167</v>
      </c>
      <c r="C100" s="36">
        <v>1</v>
      </c>
      <c r="D100" s="45">
        <v>600600</v>
      </c>
      <c r="E100" s="46">
        <v>627000</v>
      </c>
      <c r="F100" s="47"/>
      <c r="G100" s="48">
        <f t="shared" si="1"/>
        <v>4.395604395604396</v>
      </c>
    </row>
    <row r="101" spans="1:7" ht="33" x14ac:dyDescent="0.25">
      <c r="A101" s="36" t="s">
        <v>168</v>
      </c>
      <c r="B101" s="44" t="s">
        <v>169</v>
      </c>
      <c r="C101" s="36">
        <v>1</v>
      </c>
      <c r="D101" s="45">
        <v>521400</v>
      </c>
      <c r="E101" s="46">
        <v>543000</v>
      </c>
      <c r="F101" s="47"/>
      <c r="G101" s="48">
        <f t="shared" si="1"/>
        <v>4.1426927502876865</v>
      </c>
    </row>
    <row r="102" spans="1:7" ht="33" x14ac:dyDescent="0.25">
      <c r="A102" s="36" t="s">
        <v>170</v>
      </c>
      <c r="B102" s="44" t="s">
        <v>171</v>
      </c>
      <c r="C102" s="36">
        <v>1</v>
      </c>
      <c r="D102" s="45">
        <v>521400</v>
      </c>
      <c r="E102" s="46">
        <v>543000</v>
      </c>
      <c r="F102" s="47"/>
      <c r="G102" s="48">
        <f t="shared" si="1"/>
        <v>4.1426927502876865</v>
      </c>
    </row>
    <row r="103" spans="1:7" ht="33" x14ac:dyDescent="0.25">
      <c r="A103" s="36" t="s">
        <v>172</v>
      </c>
      <c r="B103" s="44" t="s">
        <v>173</v>
      </c>
      <c r="C103" s="36">
        <v>1</v>
      </c>
      <c r="D103" s="45">
        <v>521400</v>
      </c>
      <c r="E103" s="46">
        <v>500000</v>
      </c>
      <c r="F103" s="47"/>
      <c r="G103" s="48">
        <f t="shared" si="1"/>
        <v>-4.1043344840813196</v>
      </c>
    </row>
    <row r="104" spans="1:7" ht="33" x14ac:dyDescent="0.25">
      <c r="A104" s="36" t="s">
        <v>174</v>
      </c>
      <c r="B104" s="44" t="s">
        <v>175</v>
      </c>
      <c r="C104" s="36">
        <v>1</v>
      </c>
      <c r="D104" s="45">
        <v>580800</v>
      </c>
      <c r="E104" s="46">
        <v>436000</v>
      </c>
      <c r="F104" s="47"/>
      <c r="G104" s="48">
        <f t="shared" si="1"/>
        <v>-24.931129476584022</v>
      </c>
    </row>
    <row r="105" spans="1:7" ht="99" x14ac:dyDescent="0.25">
      <c r="A105" s="36" t="s">
        <v>176</v>
      </c>
      <c r="B105" s="44" t="s">
        <v>177</v>
      </c>
      <c r="C105" s="36">
        <v>1</v>
      </c>
      <c r="D105" s="45">
        <v>682000</v>
      </c>
      <c r="E105" s="46">
        <v>470000</v>
      </c>
      <c r="F105" s="47"/>
      <c r="G105" s="48">
        <f t="shared" si="1"/>
        <v>-31.085043988269796</v>
      </c>
    </row>
    <row r="106" spans="1:7" ht="99" x14ac:dyDescent="0.25">
      <c r="A106" s="36" t="s">
        <v>178</v>
      </c>
      <c r="B106" s="44" t="s">
        <v>179</v>
      </c>
      <c r="C106" s="36">
        <v>1</v>
      </c>
      <c r="D106" s="45">
        <v>550000</v>
      </c>
      <c r="E106" s="46">
        <v>458000</v>
      </c>
      <c r="F106" s="47"/>
      <c r="G106" s="48">
        <f t="shared" si="1"/>
        <v>-16.727272727272727</v>
      </c>
    </row>
    <row r="107" spans="1:7" ht="82.5" x14ac:dyDescent="0.25">
      <c r="A107" s="36" t="s">
        <v>180</v>
      </c>
      <c r="B107" s="44" t="s">
        <v>181</v>
      </c>
      <c r="C107" s="36">
        <v>1</v>
      </c>
      <c r="D107" s="45">
        <v>462000</v>
      </c>
      <c r="E107" s="46">
        <v>385000</v>
      </c>
      <c r="F107" s="47"/>
      <c r="G107" s="48">
        <f t="shared" si="1"/>
        <v>-16.666666666666664</v>
      </c>
    </row>
    <row r="108" spans="1:7" ht="99" x14ac:dyDescent="0.25">
      <c r="A108" s="36" t="s">
        <v>182</v>
      </c>
      <c r="B108" s="44" t="s">
        <v>183</v>
      </c>
      <c r="C108" s="36">
        <v>1</v>
      </c>
      <c r="D108" s="45">
        <v>418000</v>
      </c>
      <c r="E108" s="46">
        <v>348000</v>
      </c>
      <c r="F108" s="47"/>
      <c r="G108" s="48">
        <f t="shared" si="1"/>
        <v>-16.746411483253588</v>
      </c>
    </row>
    <row r="109" spans="1:7" ht="99" x14ac:dyDescent="0.25">
      <c r="A109" s="36" t="s">
        <v>184</v>
      </c>
      <c r="B109" s="44" t="s">
        <v>185</v>
      </c>
      <c r="C109" s="36">
        <v>1</v>
      </c>
      <c r="D109" s="45">
        <v>363000</v>
      </c>
      <c r="E109" s="46">
        <v>303000</v>
      </c>
      <c r="F109" s="47"/>
      <c r="G109" s="48">
        <f t="shared" si="1"/>
        <v>-16.528925619834713</v>
      </c>
    </row>
    <row r="110" spans="1:7" ht="99" x14ac:dyDescent="0.25">
      <c r="A110" s="36" t="s">
        <v>186</v>
      </c>
      <c r="B110" s="44" t="s">
        <v>187</v>
      </c>
      <c r="C110" s="36">
        <v>1</v>
      </c>
      <c r="D110" s="45">
        <v>330000</v>
      </c>
      <c r="E110" s="46">
        <v>275000</v>
      </c>
      <c r="F110" s="47"/>
      <c r="G110" s="48">
        <f t="shared" si="1"/>
        <v>-16.666666666666664</v>
      </c>
    </row>
    <row r="111" spans="1:7" ht="16.5" x14ac:dyDescent="0.25">
      <c r="A111" s="51">
        <v>24</v>
      </c>
      <c r="B111" s="43" t="s">
        <v>188</v>
      </c>
      <c r="C111" s="39"/>
      <c r="D111" s="45">
        <v>220000</v>
      </c>
      <c r="E111" s="46">
        <v>250000</v>
      </c>
      <c r="F111" s="47"/>
      <c r="G111" s="48">
        <f t="shared" si="1"/>
        <v>13.636363636363635</v>
      </c>
    </row>
  </sheetData>
  <mergeCells count="3">
    <mergeCell ref="D79:D80"/>
    <mergeCell ref="A1:G1"/>
    <mergeCell ref="A2:E2"/>
  </mergeCells>
  <pageMargins left="0.25" right="0.25" top="0.393700787" bottom="0.143700787" header="0.31496062992126" footer="0.31496062992126"/>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296"/>
  <sheetViews>
    <sheetView view="pageBreakPreview" topLeftCell="G262" zoomScaleNormal="80" zoomScaleSheetLayoutView="100" workbookViewId="0">
      <selection activeCell="H146" sqref="H146"/>
    </sheetView>
  </sheetViews>
  <sheetFormatPr defaultColWidth="9" defaultRowHeight="15.75" x14ac:dyDescent="0.25"/>
  <cols>
    <col min="1" max="6" width="0" style="1" hidden="1" customWidth="1"/>
    <col min="7" max="7" width="5" style="1" customWidth="1"/>
    <col min="8" max="8" width="55.375" style="1" customWidth="1"/>
    <col min="9" max="9" width="6.625" style="1" customWidth="1"/>
    <col min="10" max="11" width="0" style="1" hidden="1" customWidth="1"/>
    <col min="12" max="12" width="11.125" style="1" hidden="1" customWidth="1"/>
    <col min="13" max="13" width="14.125" style="1" customWidth="1"/>
    <col min="14" max="14" width="7.5" style="27" hidden="1" customWidth="1"/>
    <col min="15" max="15" width="0" style="1" hidden="1" customWidth="1"/>
    <col min="16" max="16384" width="9" style="1"/>
  </cols>
  <sheetData>
    <row r="1" spans="1:15" ht="52.5" customHeight="1" x14ac:dyDescent="0.25">
      <c r="A1" s="25"/>
      <c r="B1" s="104" t="s">
        <v>484</v>
      </c>
      <c r="C1" s="105"/>
      <c r="D1" s="105"/>
      <c r="E1" s="105"/>
      <c r="F1" s="105"/>
      <c r="G1" s="105"/>
      <c r="H1" s="105"/>
      <c r="I1" s="105"/>
      <c r="J1" s="105"/>
      <c r="K1" s="105"/>
      <c r="L1" s="105"/>
      <c r="M1" s="105"/>
      <c r="N1" s="105"/>
      <c r="O1" s="105"/>
    </row>
    <row r="2" spans="1:15" ht="82.5" x14ac:dyDescent="0.25">
      <c r="A2" s="25"/>
      <c r="B2" s="26"/>
      <c r="C2" s="26"/>
      <c r="D2" s="26"/>
      <c r="E2" s="26"/>
      <c r="F2" s="26"/>
      <c r="G2" s="32" t="s">
        <v>0</v>
      </c>
      <c r="H2" s="33" t="s">
        <v>474</v>
      </c>
      <c r="I2" s="34" t="s">
        <v>1</v>
      </c>
      <c r="J2" s="54"/>
      <c r="K2" s="54"/>
      <c r="L2" s="33" t="s">
        <v>473</v>
      </c>
      <c r="M2" s="35" t="s">
        <v>482</v>
      </c>
      <c r="N2" s="55" t="s">
        <v>471</v>
      </c>
      <c r="O2" s="26"/>
    </row>
    <row r="3" spans="1:15" ht="16.5" x14ac:dyDescent="0.25">
      <c r="G3" s="56" t="s">
        <v>189</v>
      </c>
      <c r="H3" s="57" t="s">
        <v>190</v>
      </c>
      <c r="I3" s="42"/>
      <c r="J3" s="39"/>
      <c r="K3" s="39"/>
      <c r="L3" s="39"/>
      <c r="M3" s="39"/>
      <c r="N3" s="58"/>
    </row>
    <row r="4" spans="1:15" ht="17.25" x14ac:dyDescent="0.25">
      <c r="G4" s="59"/>
      <c r="H4" s="60" t="s">
        <v>191</v>
      </c>
      <c r="I4" s="61"/>
      <c r="J4" s="39"/>
      <c r="K4" s="39"/>
      <c r="L4" s="39"/>
      <c r="M4" s="39"/>
      <c r="N4" s="58"/>
    </row>
    <row r="5" spans="1:15" ht="33" x14ac:dyDescent="0.25">
      <c r="G5" s="40">
        <v>1</v>
      </c>
      <c r="H5" s="62" t="s">
        <v>192</v>
      </c>
      <c r="I5" s="40">
        <v>5</v>
      </c>
      <c r="J5" s="39"/>
      <c r="K5" s="39"/>
      <c r="L5" s="45">
        <v>238500</v>
      </c>
      <c r="M5" s="63">
        <v>199000</v>
      </c>
      <c r="N5" s="48">
        <f>IF(IFERROR((M5-L5)/L5*100,0)=0,"",(M5-L5)/L5*100)</f>
        <v>-16.561844863731658</v>
      </c>
    </row>
    <row r="6" spans="1:15" ht="33" x14ac:dyDescent="0.25">
      <c r="G6" s="40">
        <v>2</v>
      </c>
      <c r="H6" s="62" t="s">
        <v>193</v>
      </c>
      <c r="I6" s="40">
        <v>4</v>
      </c>
      <c r="J6" s="39"/>
      <c r="K6" s="39"/>
      <c r="L6" s="45">
        <v>327500</v>
      </c>
      <c r="M6" s="63">
        <v>280000</v>
      </c>
      <c r="N6" s="48">
        <f t="shared" ref="N6:N69" si="0">IF(IFERROR((M6-L6)/L6*100,0)=0,"",(M6-L6)/L6*100)</f>
        <v>-14.503816793893129</v>
      </c>
    </row>
    <row r="7" spans="1:15" ht="16.5" x14ac:dyDescent="0.25">
      <c r="G7" s="40">
        <v>3</v>
      </c>
      <c r="H7" s="62" t="s">
        <v>194</v>
      </c>
      <c r="I7" s="40">
        <v>3</v>
      </c>
      <c r="J7" s="39"/>
      <c r="K7" s="39"/>
      <c r="L7" s="45">
        <v>660330</v>
      </c>
      <c r="M7" s="63">
        <v>580000</v>
      </c>
      <c r="N7" s="48">
        <f t="shared" si="0"/>
        <v>-12.165129556433904</v>
      </c>
    </row>
    <row r="8" spans="1:15" ht="33" x14ac:dyDescent="0.25">
      <c r="G8" s="40">
        <v>4</v>
      </c>
      <c r="H8" s="62" t="s">
        <v>195</v>
      </c>
      <c r="I8" s="40">
        <v>4</v>
      </c>
      <c r="J8" s="39"/>
      <c r="K8" s="39"/>
      <c r="L8" s="45">
        <v>327800</v>
      </c>
      <c r="M8" s="63">
        <v>280000</v>
      </c>
      <c r="N8" s="48">
        <f t="shared" si="0"/>
        <v>-14.582062233068942</v>
      </c>
    </row>
    <row r="9" spans="1:15" ht="33" x14ac:dyDescent="0.25">
      <c r="G9" s="40">
        <v>5</v>
      </c>
      <c r="H9" s="62" t="s">
        <v>196</v>
      </c>
      <c r="I9" s="40">
        <v>1</v>
      </c>
      <c r="J9" s="39"/>
      <c r="K9" s="39"/>
      <c r="L9" s="45">
        <v>930600</v>
      </c>
      <c r="M9" s="63">
        <v>795000</v>
      </c>
      <c r="N9" s="48">
        <f t="shared" si="0"/>
        <v>-14.571244358478403</v>
      </c>
    </row>
    <row r="10" spans="1:15" ht="16.5" x14ac:dyDescent="0.25">
      <c r="G10" s="40">
        <v>6</v>
      </c>
      <c r="H10" s="62" t="s">
        <v>197</v>
      </c>
      <c r="I10" s="40">
        <v>2</v>
      </c>
      <c r="J10" s="39"/>
      <c r="K10" s="39"/>
      <c r="L10" s="45">
        <v>776490</v>
      </c>
      <c r="M10" s="63">
        <v>647000</v>
      </c>
      <c r="N10" s="48">
        <f t="shared" si="0"/>
        <v>-16.676325516104519</v>
      </c>
    </row>
    <row r="11" spans="1:15" ht="17.25" x14ac:dyDescent="0.25">
      <c r="G11" s="59"/>
      <c r="H11" s="60" t="s">
        <v>198</v>
      </c>
      <c r="I11" s="59"/>
      <c r="J11" s="39"/>
      <c r="K11" s="39"/>
      <c r="L11" s="45"/>
      <c r="M11" s="46"/>
      <c r="N11" s="48" t="str">
        <f t="shared" si="0"/>
        <v/>
      </c>
    </row>
    <row r="12" spans="1:15" ht="33" x14ac:dyDescent="0.25">
      <c r="G12" s="40">
        <v>7</v>
      </c>
      <c r="H12" s="62" t="s">
        <v>199</v>
      </c>
      <c r="I12" s="40">
        <v>1</v>
      </c>
      <c r="J12" s="39"/>
      <c r="K12" s="39"/>
      <c r="L12" s="45">
        <v>676200</v>
      </c>
      <c r="M12" s="63">
        <v>600000</v>
      </c>
      <c r="N12" s="48">
        <f t="shared" si="0"/>
        <v>-11.26885536823425</v>
      </c>
    </row>
    <row r="13" spans="1:15" ht="33" x14ac:dyDescent="0.25">
      <c r="G13" s="40">
        <v>8</v>
      </c>
      <c r="H13" s="62" t="s">
        <v>200</v>
      </c>
      <c r="I13" s="40">
        <v>4</v>
      </c>
      <c r="J13" s="39"/>
      <c r="K13" s="39"/>
      <c r="L13" s="45">
        <v>363000</v>
      </c>
      <c r="M13" s="63">
        <v>310000</v>
      </c>
      <c r="N13" s="48">
        <f t="shared" si="0"/>
        <v>-14.600550964187327</v>
      </c>
    </row>
    <row r="14" spans="1:15" ht="49.5" x14ac:dyDescent="0.25">
      <c r="G14" s="40">
        <v>9</v>
      </c>
      <c r="H14" s="62" t="s">
        <v>201</v>
      </c>
      <c r="I14" s="40">
        <v>2</v>
      </c>
      <c r="J14" s="39"/>
      <c r="K14" s="39"/>
      <c r="L14" s="45">
        <v>531300</v>
      </c>
      <c r="M14" s="63">
        <v>443000</v>
      </c>
      <c r="N14" s="48">
        <f t="shared" si="0"/>
        <v>-16.619612271786185</v>
      </c>
    </row>
    <row r="15" spans="1:15" ht="33" x14ac:dyDescent="0.25">
      <c r="G15" s="40">
        <v>10</v>
      </c>
      <c r="H15" s="62" t="s">
        <v>202</v>
      </c>
      <c r="I15" s="40">
        <v>3</v>
      </c>
      <c r="J15" s="39"/>
      <c r="K15" s="39"/>
      <c r="L15" s="45">
        <v>389620</v>
      </c>
      <c r="M15" s="63">
        <v>330000</v>
      </c>
      <c r="N15" s="48">
        <f t="shared" si="0"/>
        <v>-15.302089215132694</v>
      </c>
    </row>
    <row r="16" spans="1:15" ht="33" x14ac:dyDescent="0.25">
      <c r="G16" s="40">
        <v>11</v>
      </c>
      <c r="H16" s="62" t="s">
        <v>203</v>
      </c>
      <c r="I16" s="40">
        <v>6</v>
      </c>
      <c r="J16" s="39"/>
      <c r="K16" s="39"/>
      <c r="L16" s="45">
        <v>219450</v>
      </c>
      <c r="M16" s="63">
        <v>183000</v>
      </c>
      <c r="N16" s="48">
        <f t="shared" si="0"/>
        <v>-16.609706083390293</v>
      </c>
    </row>
    <row r="17" spans="7:14" ht="16.5" x14ac:dyDescent="0.25">
      <c r="G17" s="40">
        <v>12</v>
      </c>
      <c r="H17" s="62" t="s">
        <v>204</v>
      </c>
      <c r="I17" s="40">
        <v>5</v>
      </c>
      <c r="J17" s="39"/>
      <c r="K17" s="39"/>
      <c r="L17" s="45">
        <v>290000</v>
      </c>
      <c r="M17" s="63">
        <v>242000</v>
      </c>
      <c r="N17" s="48">
        <f t="shared" si="0"/>
        <v>-16.551724137931036</v>
      </c>
    </row>
    <row r="18" spans="7:14" ht="16.5" x14ac:dyDescent="0.25">
      <c r="G18" s="64"/>
      <c r="H18" s="57" t="s">
        <v>205</v>
      </c>
      <c r="I18" s="64"/>
      <c r="J18" s="39"/>
      <c r="K18" s="39"/>
      <c r="L18" s="45"/>
      <c r="M18" s="46"/>
      <c r="N18" s="48" t="str">
        <f t="shared" si="0"/>
        <v/>
      </c>
    </row>
    <row r="19" spans="7:14" ht="33" x14ac:dyDescent="0.25">
      <c r="G19" s="40">
        <v>13</v>
      </c>
      <c r="H19" s="62" t="s">
        <v>206</v>
      </c>
      <c r="I19" s="40">
        <v>1</v>
      </c>
      <c r="J19" s="39"/>
      <c r="K19" s="39"/>
      <c r="L19" s="45">
        <v>154000</v>
      </c>
      <c r="M19" s="63">
        <v>140000</v>
      </c>
      <c r="N19" s="48">
        <f t="shared" si="0"/>
        <v>-9.0909090909090917</v>
      </c>
    </row>
    <row r="20" spans="7:14" ht="33" x14ac:dyDescent="0.25">
      <c r="G20" s="40">
        <v>14</v>
      </c>
      <c r="H20" s="62" t="s">
        <v>207</v>
      </c>
      <c r="I20" s="40">
        <v>1</v>
      </c>
      <c r="J20" s="39"/>
      <c r="K20" s="39"/>
      <c r="L20" s="45">
        <v>220000</v>
      </c>
      <c r="M20" s="63">
        <v>200000</v>
      </c>
      <c r="N20" s="48">
        <f t="shared" si="0"/>
        <v>-9.0909090909090917</v>
      </c>
    </row>
    <row r="21" spans="7:14" ht="33" x14ac:dyDescent="0.25">
      <c r="G21" s="40">
        <v>15</v>
      </c>
      <c r="H21" s="62" t="s">
        <v>439</v>
      </c>
      <c r="I21" s="40">
        <v>1</v>
      </c>
      <c r="J21" s="39"/>
      <c r="K21" s="39"/>
      <c r="L21" s="45">
        <v>242000</v>
      </c>
      <c r="M21" s="63">
        <v>220000</v>
      </c>
      <c r="N21" s="48">
        <f t="shared" si="0"/>
        <v>-9.0909090909090917</v>
      </c>
    </row>
    <row r="22" spans="7:14" ht="33" x14ac:dyDescent="0.25">
      <c r="G22" s="40">
        <v>16</v>
      </c>
      <c r="H22" s="62" t="s">
        <v>440</v>
      </c>
      <c r="I22" s="40">
        <v>1</v>
      </c>
      <c r="J22" s="39"/>
      <c r="K22" s="39"/>
      <c r="L22" s="45">
        <v>181500</v>
      </c>
      <c r="M22" s="63">
        <v>165000</v>
      </c>
      <c r="N22" s="48">
        <f t="shared" si="0"/>
        <v>-9.0909090909090917</v>
      </c>
    </row>
    <row r="23" spans="7:14" ht="33" x14ac:dyDescent="0.25">
      <c r="G23" s="40">
        <v>17</v>
      </c>
      <c r="H23" s="62" t="s">
        <v>441</v>
      </c>
      <c r="I23" s="40">
        <v>1</v>
      </c>
      <c r="J23" s="39"/>
      <c r="K23" s="39"/>
      <c r="L23" s="45">
        <v>169400</v>
      </c>
      <c r="M23" s="63">
        <v>154000</v>
      </c>
      <c r="N23" s="48">
        <f t="shared" si="0"/>
        <v>-9.0909090909090917</v>
      </c>
    </row>
    <row r="24" spans="7:14" ht="33" x14ac:dyDescent="0.25">
      <c r="G24" s="40">
        <v>18</v>
      </c>
      <c r="H24" s="62" t="s">
        <v>442</v>
      </c>
      <c r="I24" s="40">
        <v>1</v>
      </c>
      <c r="J24" s="39"/>
      <c r="K24" s="39"/>
      <c r="L24" s="45">
        <v>157300</v>
      </c>
      <c r="M24" s="63">
        <v>143000</v>
      </c>
      <c r="N24" s="48">
        <f t="shared" si="0"/>
        <v>-9.0909090909090917</v>
      </c>
    </row>
    <row r="25" spans="7:14" ht="33" x14ac:dyDescent="0.25">
      <c r="G25" s="40">
        <v>19</v>
      </c>
      <c r="H25" s="62" t="s">
        <v>443</v>
      </c>
      <c r="I25" s="40">
        <v>1</v>
      </c>
      <c r="J25" s="39"/>
      <c r="K25" s="39"/>
      <c r="L25" s="45">
        <v>169400</v>
      </c>
      <c r="M25" s="63">
        <v>154000</v>
      </c>
      <c r="N25" s="48">
        <f t="shared" si="0"/>
        <v>-9.0909090909090917</v>
      </c>
    </row>
    <row r="26" spans="7:14" ht="33" x14ac:dyDescent="0.25">
      <c r="G26" s="40">
        <v>20</v>
      </c>
      <c r="H26" s="62" t="s">
        <v>208</v>
      </c>
      <c r="I26" s="40">
        <v>1</v>
      </c>
      <c r="J26" s="39"/>
      <c r="K26" s="39"/>
      <c r="L26" s="45">
        <v>145200</v>
      </c>
      <c r="M26" s="63">
        <v>132000</v>
      </c>
      <c r="N26" s="48">
        <f t="shared" si="0"/>
        <v>-9.0909090909090917</v>
      </c>
    </row>
    <row r="27" spans="7:14" ht="33" x14ac:dyDescent="0.25">
      <c r="G27" s="40">
        <v>21</v>
      </c>
      <c r="H27" s="62" t="s">
        <v>209</v>
      </c>
      <c r="I27" s="40">
        <v>1</v>
      </c>
      <c r="J27" s="39"/>
      <c r="K27" s="39"/>
      <c r="L27" s="45">
        <v>154000</v>
      </c>
      <c r="M27" s="63">
        <v>140000</v>
      </c>
      <c r="N27" s="48">
        <f t="shared" si="0"/>
        <v>-9.0909090909090917</v>
      </c>
    </row>
    <row r="28" spans="7:14" ht="33" x14ac:dyDescent="0.25">
      <c r="G28" s="40">
        <v>22</v>
      </c>
      <c r="H28" s="62" t="s">
        <v>210</v>
      </c>
      <c r="I28" s="40">
        <v>1</v>
      </c>
      <c r="J28" s="39"/>
      <c r="K28" s="39"/>
      <c r="L28" s="45">
        <v>143000</v>
      </c>
      <c r="M28" s="63">
        <v>130000</v>
      </c>
      <c r="N28" s="48">
        <f t="shared" si="0"/>
        <v>-9.0909090909090917</v>
      </c>
    </row>
    <row r="29" spans="7:14" ht="33" x14ac:dyDescent="0.25">
      <c r="G29" s="40">
        <v>23</v>
      </c>
      <c r="H29" s="62" t="s">
        <v>211</v>
      </c>
      <c r="I29" s="40">
        <v>1</v>
      </c>
      <c r="J29" s="39"/>
      <c r="K29" s="39"/>
      <c r="L29" s="45">
        <v>132000</v>
      </c>
      <c r="M29" s="63">
        <v>120000</v>
      </c>
      <c r="N29" s="48">
        <f t="shared" si="0"/>
        <v>-9.0909090909090917</v>
      </c>
    </row>
    <row r="30" spans="7:14" ht="33" x14ac:dyDescent="0.25">
      <c r="G30" s="40">
        <v>24</v>
      </c>
      <c r="H30" s="62" t="s">
        <v>212</v>
      </c>
      <c r="I30" s="40">
        <v>1</v>
      </c>
      <c r="J30" s="39"/>
      <c r="K30" s="39"/>
      <c r="L30" s="45">
        <v>121000</v>
      </c>
      <c r="M30" s="63">
        <v>110000</v>
      </c>
      <c r="N30" s="48">
        <f t="shared" si="0"/>
        <v>-9.0909090909090917</v>
      </c>
    </row>
    <row r="31" spans="7:14" ht="16.5" x14ac:dyDescent="0.25">
      <c r="G31" s="40"/>
      <c r="H31" s="57" t="s">
        <v>213</v>
      </c>
      <c r="I31" s="40"/>
      <c r="J31" s="39"/>
      <c r="K31" s="39"/>
      <c r="L31" s="45">
        <v>110000</v>
      </c>
      <c r="M31" s="63">
        <v>100000</v>
      </c>
      <c r="N31" s="48">
        <f t="shared" si="0"/>
        <v>-9.0909090909090917</v>
      </c>
    </row>
    <row r="32" spans="7:14" ht="16.5" x14ac:dyDescent="0.25">
      <c r="G32" s="56" t="s">
        <v>214</v>
      </c>
      <c r="H32" s="57" t="s">
        <v>215</v>
      </c>
      <c r="I32" s="42"/>
      <c r="J32" s="39"/>
      <c r="K32" s="39"/>
      <c r="L32" s="45"/>
      <c r="M32" s="49"/>
      <c r="N32" s="48" t="str">
        <f t="shared" si="0"/>
        <v/>
      </c>
    </row>
    <row r="33" spans="7:14" ht="16.5" x14ac:dyDescent="0.25">
      <c r="G33" s="64"/>
      <c r="H33" s="57" t="s">
        <v>216</v>
      </c>
      <c r="I33" s="64"/>
      <c r="J33" s="39"/>
      <c r="K33" s="39"/>
      <c r="L33" s="45"/>
      <c r="M33" s="49"/>
      <c r="N33" s="48" t="str">
        <f t="shared" si="0"/>
        <v/>
      </c>
    </row>
    <row r="34" spans="7:14" ht="33" x14ac:dyDescent="0.25">
      <c r="G34" s="40">
        <v>1</v>
      </c>
      <c r="H34" s="62" t="s">
        <v>217</v>
      </c>
      <c r="I34" s="40">
        <v>5</v>
      </c>
      <c r="J34" s="39"/>
      <c r="K34" s="39"/>
      <c r="L34" s="45">
        <v>148500</v>
      </c>
      <c r="M34" s="63">
        <v>136000</v>
      </c>
      <c r="N34" s="48">
        <f t="shared" si="0"/>
        <v>-8.4175084175084187</v>
      </c>
    </row>
    <row r="35" spans="7:14" ht="33" x14ac:dyDescent="0.25">
      <c r="G35" s="40">
        <v>2</v>
      </c>
      <c r="H35" s="62" t="s">
        <v>218</v>
      </c>
      <c r="I35" s="40">
        <v>4</v>
      </c>
      <c r="J35" s="39"/>
      <c r="K35" s="39"/>
      <c r="L35" s="45">
        <v>155250</v>
      </c>
      <c r="M35" s="63">
        <v>142000</v>
      </c>
      <c r="N35" s="48">
        <f t="shared" si="0"/>
        <v>-8.5346215780998396</v>
      </c>
    </row>
    <row r="36" spans="7:14" ht="33" x14ac:dyDescent="0.25">
      <c r="G36" s="40">
        <v>3</v>
      </c>
      <c r="H36" s="62" t="s">
        <v>219</v>
      </c>
      <c r="I36" s="40">
        <v>2</v>
      </c>
      <c r="J36" s="39"/>
      <c r="K36" s="39"/>
      <c r="L36" s="45">
        <v>197340</v>
      </c>
      <c r="M36" s="46">
        <v>230000</v>
      </c>
      <c r="N36" s="48">
        <f t="shared" si="0"/>
        <v>16.550116550116549</v>
      </c>
    </row>
    <row r="37" spans="7:14" ht="33" x14ac:dyDescent="0.25">
      <c r="G37" s="40">
        <v>4</v>
      </c>
      <c r="H37" s="62" t="s">
        <v>220</v>
      </c>
      <c r="I37" s="40">
        <v>1</v>
      </c>
      <c r="J37" s="39"/>
      <c r="K37" s="39"/>
      <c r="L37" s="45">
        <v>280140</v>
      </c>
      <c r="M37" s="63">
        <v>256000</v>
      </c>
      <c r="N37" s="48">
        <f t="shared" si="0"/>
        <v>-8.6171200114228608</v>
      </c>
    </row>
    <row r="38" spans="7:14" ht="16.5" x14ac:dyDescent="0.25">
      <c r="G38" s="40">
        <v>5</v>
      </c>
      <c r="H38" s="62" t="s">
        <v>221</v>
      </c>
      <c r="I38" s="40">
        <v>4</v>
      </c>
      <c r="J38" s="39"/>
      <c r="K38" s="39"/>
      <c r="L38" s="45">
        <v>100000</v>
      </c>
      <c r="M38" s="63">
        <v>142000</v>
      </c>
      <c r="N38" s="48">
        <f t="shared" si="0"/>
        <v>42</v>
      </c>
    </row>
    <row r="39" spans="7:14" ht="16.5" x14ac:dyDescent="0.25">
      <c r="G39" s="40">
        <v>6</v>
      </c>
      <c r="H39" s="62" t="s">
        <v>222</v>
      </c>
      <c r="I39" s="40">
        <v>6</v>
      </c>
      <c r="J39" s="39"/>
      <c r="K39" s="39"/>
      <c r="L39" s="45">
        <v>126500</v>
      </c>
      <c r="M39" s="63">
        <v>121000</v>
      </c>
      <c r="N39" s="48">
        <f t="shared" si="0"/>
        <v>-4.3478260869565215</v>
      </c>
    </row>
    <row r="40" spans="7:14" ht="33" x14ac:dyDescent="0.25">
      <c r="G40" s="40">
        <v>7</v>
      </c>
      <c r="H40" s="62" t="s">
        <v>223</v>
      </c>
      <c r="I40" s="40">
        <v>3</v>
      </c>
      <c r="J40" s="39"/>
      <c r="K40" s="39"/>
      <c r="L40" s="45">
        <v>166750</v>
      </c>
      <c r="M40" s="46">
        <v>190000</v>
      </c>
      <c r="N40" s="48">
        <f t="shared" si="0"/>
        <v>13.943028485757122</v>
      </c>
    </row>
    <row r="41" spans="7:14" ht="33" x14ac:dyDescent="0.25">
      <c r="G41" s="40">
        <v>8</v>
      </c>
      <c r="H41" s="62" t="s">
        <v>224</v>
      </c>
      <c r="I41" s="73">
        <v>6</v>
      </c>
      <c r="J41" s="39"/>
      <c r="K41" s="39"/>
      <c r="L41" s="45">
        <v>96600</v>
      </c>
      <c r="M41" s="63">
        <v>121000</v>
      </c>
      <c r="N41" s="48">
        <f t="shared" si="0"/>
        <v>25.25879917184265</v>
      </c>
    </row>
    <row r="42" spans="7:14" ht="33" x14ac:dyDescent="0.25">
      <c r="G42" s="40">
        <v>9</v>
      </c>
      <c r="H42" s="62" t="s">
        <v>225</v>
      </c>
      <c r="I42" s="73">
        <v>6</v>
      </c>
      <c r="J42" s="39"/>
      <c r="K42" s="39"/>
      <c r="L42" s="45">
        <v>126500</v>
      </c>
      <c r="M42" s="63">
        <v>121000</v>
      </c>
      <c r="N42" s="48">
        <f t="shared" si="0"/>
        <v>-4.3478260869565215</v>
      </c>
    </row>
    <row r="43" spans="7:14" ht="33" x14ac:dyDescent="0.25">
      <c r="G43" s="40">
        <v>10</v>
      </c>
      <c r="H43" s="62" t="s">
        <v>226</v>
      </c>
      <c r="I43" s="40">
        <v>6</v>
      </c>
      <c r="J43" s="39"/>
      <c r="K43" s="39"/>
      <c r="L43" s="45">
        <v>126500</v>
      </c>
      <c r="M43" s="63">
        <v>121000</v>
      </c>
      <c r="N43" s="48">
        <f t="shared" si="0"/>
        <v>-4.3478260869565215</v>
      </c>
    </row>
    <row r="44" spans="7:14" ht="33" x14ac:dyDescent="0.25">
      <c r="G44" s="40">
        <v>11</v>
      </c>
      <c r="H44" s="62" t="s">
        <v>227</v>
      </c>
      <c r="I44" s="40">
        <v>7</v>
      </c>
      <c r="J44" s="39"/>
      <c r="K44" s="39"/>
      <c r="L44" s="45">
        <v>92000</v>
      </c>
      <c r="M44" s="63">
        <v>88000</v>
      </c>
      <c r="N44" s="48">
        <f t="shared" si="0"/>
        <v>-4.3478260869565215</v>
      </c>
    </row>
    <row r="45" spans="7:14" ht="33" x14ac:dyDescent="0.25">
      <c r="G45" s="40">
        <v>12</v>
      </c>
      <c r="H45" s="62" t="s">
        <v>444</v>
      </c>
      <c r="I45" s="40">
        <v>8</v>
      </c>
      <c r="J45" s="39"/>
      <c r="K45" s="39"/>
      <c r="L45" s="45">
        <v>63250</v>
      </c>
      <c r="M45" s="63">
        <v>61000</v>
      </c>
      <c r="N45" s="48">
        <f t="shared" si="0"/>
        <v>-3.5573122529644272</v>
      </c>
    </row>
    <row r="46" spans="7:14" ht="16.5" x14ac:dyDescent="0.25">
      <c r="G46" s="40"/>
      <c r="H46" s="57" t="s">
        <v>205</v>
      </c>
      <c r="I46" s="64"/>
      <c r="J46" s="39"/>
      <c r="K46" s="39"/>
      <c r="L46" s="45"/>
      <c r="M46" s="63"/>
      <c r="N46" s="48" t="str">
        <f t="shared" si="0"/>
        <v/>
      </c>
    </row>
    <row r="47" spans="7:14" ht="33" x14ac:dyDescent="0.25">
      <c r="G47" s="40">
        <v>13</v>
      </c>
      <c r="H47" s="62" t="s">
        <v>445</v>
      </c>
      <c r="I47" s="40">
        <v>1</v>
      </c>
      <c r="J47" s="39"/>
      <c r="K47" s="39"/>
      <c r="L47" s="45">
        <v>198000</v>
      </c>
      <c r="M47" s="63">
        <v>204000</v>
      </c>
      <c r="N47" s="48">
        <f t="shared" si="0"/>
        <v>3.0303030303030303</v>
      </c>
    </row>
    <row r="48" spans="7:14" ht="33" x14ac:dyDescent="0.25">
      <c r="G48" s="40">
        <v>14</v>
      </c>
      <c r="H48" s="62" t="s">
        <v>228</v>
      </c>
      <c r="I48" s="40">
        <v>1</v>
      </c>
      <c r="J48" s="39"/>
      <c r="K48" s="39"/>
      <c r="L48" s="45">
        <v>189750</v>
      </c>
      <c r="M48" s="63">
        <f>M47</f>
        <v>204000</v>
      </c>
      <c r="N48" s="48">
        <f t="shared" si="0"/>
        <v>7.5098814229249005</v>
      </c>
    </row>
    <row r="49" spans="7:14" ht="33" x14ac:dyDescent="0.25">
      <c r="G49" s="40">
        <v>15</v>
      </c>
      <c r="H49" s="62" t="s">
        <v>229</v>
      </c>
      <c r="I49" s="40">
        <v>1</v>
      </c>
      <c r="J49" s="39"/>
      <c r="K49" s="39"/>
      <c r="L49" s="45">
        <v>113850</v>
      </c>
      <c r="M49" s="63">
        <v>109000</v>
      </c>
      <c r="N49" s="48">
        <f t="shared" si="0"/>
        <v>-4.2599912165129563</v>
      </c>
    </row>
    <row r="50" spans="7:14" ht="33" x14ac:dyDescent="0.25">
      <c r="G50" s="40">
        <v>16</v>
      </c>
      <c r="H50" s="62" t="s">
        <v>230</v>
      </c>
      <c r="I50" s="40">
        <v>1</v>
      </c>
      <c r="J50" s="39"/>
      <c r="K50" s="39"/>
      <c r="L50" s="45">
        <v>79200</v>
      </c>
      <c r="M50" s="63">
        <v>79000</v>
      </c>
      <c r="N50" s="48">
        <f t="shared" si="0"/>
        <v>-0.25252525252525254</v>
      </c>
    </row>
    <row r="51" spans="7:14" ht="33" x14ac:dyDescent="0.25">
      <c r="G51" s="40">
        <v>17</v>
      </c>
      <c r="H51" s="62" t="s">
        <v>231</v>
      </c>
      <c r="I51" s="40">
        <v>1</v>
      </c>
      <c r="J51" s="39"/>
      <c r="K51" s="39"/>
      <c r="L51" s="45">
        <v>79200</v>
      </c>
      <c r="M51" s="63">
        <v>79000</v>
      </c>
      <c r="N51" s="48">
        <f t="shared" si="0"/>
        <v>-0.25252525252525254</v>
      </c>
    </row>
    <row r="52" spans="7:14" ht="33" x14ac:dyDescent="0.25">
      <c r="G52" s="40">
        <v>18</v>
      </c>
      <c r="H52" s="62" t="s">
        <v>232</v>
      </c>
      <c r="I52" s="40">
        <v>1</v>
      </c>
      <c r="J52" s="39"/>
      <c r="K52" s="39"/>
      <c r="L52" s="45">
        <v>89100</v>
      </c>
      <c r="M52" s="63">
        <v>89000</v>
      </c>
      <c r="N52" s="48">
        <f t="shared" si="0"/>
        <v>-0.11223344556677892</v>
      </c>
    </row>
    <row r="53" spans="7:14" ht="49.5" x14ac:dyDescent="0.25">
      <c r="G53" s="40">
        <v>19</v>
      </c>
      <c r="H53" s="62" t="s">
        <v>233</v>
      </c>
      <c r="I53" s="40">
        <v>1</v>
      </c>
      <c r="J53" s="39"/>
      <c r="K53" s="39"/>
      <c r="L53" s="45">
        <v>75900</v>
      </c>
      <c r="M53" s="63">
        <v>76000</v>
      </c>
      <c r="N53" s="48">
        <f t="shared" si="0"/>
        <v>0.13175230566534915</v>
      </c>
    </row>
    <row r="54" spans="7:14" ht="33" x14ac:dyDescent="0.25">
      <c r="G54" s="40">
        <v>20</v>
      </c>
      <c r="H54" s="62" t="s">
        <v>234</v>
      </c>
      <c r="I54" s="40">
        <v>1</v>
      </c>
      <c r="J54" s="39"/>
      <c r="K54" s="39"/>
      <c r="L54" s="45">
        <v>77000</v>
      </c>
      <c r="M54" s="63">
        <v>77000</v>
      </c>
      <c r="N54" s="48" t="str">
        <f t="shared" si="0"/>
        <v/>
      </c>
    </row>
    <row r="55" spans="7:14" ht="33" x14ac:dyDescent="0.25">
      <c r="G55" s="40">
        <v>21</v>
      </c>
      <c r="H55" s="62" t="s">
        <v>235</v>
      </c>
      <c r="I55" s="40">
        <v>1</v>
      </c>
      <c r="J55" s="39"/>
      <c r="K55" s="39"/>
      <c r="L55" s="45">
        <v>77000</v>
      </c>
      <c r="M55" s="63">
        <v>77000</v>
      </c>
      <c r="N55" s="48" t="str">
        <f t="shared" si="0"/>
        <v/>
      </c>
    </row>
    <row r="56" spans="7:14" ht="33" x14ac:dyDescent="0.25">
      <c r="G56" s="40">
        <v>22</v>
      </c>
      <c r="H56" s="62" t="s">
        <v>236</v>
      </c>
      <c r="I56" s="40">
        <v>1</v>
      </c>
      <c r="J56" s="39"/>
      <c r="K56" s="39"/>
      <c r="L56" s="45">
        <v>77000</v>
      </c>
      <c r="M56" s="63">
        <v>77000</v>
      </c>
      <c r="N56" s="48" t="str">
        <f t="shared" si="0"/>
        <v/>
      </c>
    </row>
    <row r="57" spans="7:14" ht="33" x14ac:dyDescent="0.25">
      <c r="G57" s="40">
        <v>23</v>
      </c>
      <c r="H57" s="62" t="s">
        <v>237</v>
      </c>
      <c r="I57" s="40">
        <v>1</v>
      </c>
      <c r="J57" s="39"/>
      <c r="K57" s="39"/>
      <c r="L57" s="45">
        <v>77000</v>
      </c>
      <c r="M57" s="63">
        <v>77000</v>
      </c>
      <c r="N57" s="48" t="str">
        <f t="shared" si="0"/>
        <v/>
      </c>
    </row>
    <row r="58" spans="7:14" ht="33" x14ac:dyDescent="0.25">
      <c r="G58" s="40">
        <v>24</v>
      </c>
      <c r="H58" s="62" t="s">
        <v>238</v>
      </c>
      <c r="I58" s="40">
        <v>1</v>
      </c>
      <c r="J58" s="39"/>
      <c r="K58" s="39"/>
      <c r="L58" s="45">
        <v>71500</v>
      </c>
      <c r="M58" s="63">
        <v>72000</v>
      </c>
      <c r="N58" s="48">
        <f t="shared" si="0"/>
        <v>0.69930069930069927</v>
      </c>
    </row>
    <row r="59" spans="7:14" ht="33" x14ac:dyDescent="0.25">
      <c r="G59" s="40">
        <v>25</v>
      </c>
      <c r="H59" s="62" t="s">
        <v>239</v>
      </c>
      <c r="I59" s="40">
        <v>1</v>
      </c>
      <c r="J59" s="39"/>
      <c r="K59" s="39"/>
      <c r="L59" s="45">
        <v>77000</v>
      </c>
      <c r="M59" s="63">
        <v>77000</v>
      </c>
      <c r="N59" s="48" t="str">
        <f t="shared" si="0"/>
        <v/>
      </c>
    </row>
    <row r="60" spans="7:14" ht="33" x14ac:dyDescent="0.25">
      <c r="G60" s="40">
        <v>26</v>
      </c>
      <c r="H60" s="62" t="s">
        <v>240</v>
      </c>
      <c r="I60" s="40">
        <v>1</v>
      </c>
      <c r="J60" s="39"/>
      <c r="K60" s="39"/>
      <c r="L60" s="45">
        <v>71500</v>
      </c>
      <c r="M60" s="63">
        <v>72000</v>
      </c>
      <c r="N60" s="48">
        <f t="shared" si="0"/>
        <v>0.69930069930069927</v>
      </c>
    </row>
    <row r="61" spans="7:14" ht="16.5" x14ac:dyDescent="0.25">
      <c r="G61" s="40">
        <v>27</v>
      </c>
      <c r="H61" s="62" t="s">
        <v>241</v>
      </c>
      <c r="I61" s="40"/>
      <c r="J61" s="39"/>
      <c r="K61" s="39"/>
      <c r="L61" s="63"/>
      <c r="M61" s="63">
        <v>77000</v>
      </c>
      <c r="N61" s="48" t="str">
        <f t="shared" si="0"/>
        <v/>
      </c>
    </row>
    <row r="62" spans="7:14" ht="49.5" x14ac:dyDescent="0.25">
      <c r="G62" s="40">
        <v>28</v>
      </c>
      <c r="H62" s="62" t="s">
        <v>242</v>
      </c>
      <c r="I62" s="40">
        <v>1</v>
      </c>
      <c r="J62" s="39"/>
      <c r="K62" s="39"/>
      <c r="L62" s="45">
        <v>66000</v>
      </c>
      <c r="M62" s="63">
        <v>66000</v>
      </c>
      <c r="N62" s="48" t="str">
        <f t="shared" si="0"/>
        <v/>
      </c>
    </row>
    <row r="63" spans="7:14" ht="49.5" x14ac:dyDescent="0.25">
      <c r="G63" s="40">
        <v>29</v>
      </c>
      <c r="H63" s="62" t="s">
        <v>243</v>
      </c>
      <c r="I63" s="40">
        <v>1</v>
      </c>
      <c r="J63" s="39"/>
      <c r="K63" s="39"/>
      <c r="L63" s="45">
        <v>60500</v>
      </c>
      <c r="M63" s="63">
        <v>61000</v>
      </c>
      <c r="N63" s="48">
        <f t="shared" si="0"/>
        <v>0.82644628099173556</v>
      </c>
    </row>
    <row r="64" spans="7:14" ht="49.5" x14ac:dyDescent="0.25">
      <c r="G64" s="40">
        <v>30</v>
      </c>
      <c r="H64" s="62" t="s">
        <v>244</v>
      </c>
      <c r="I64" s="40">
        <v>1</v>
      </c>
      <c r="J64" s="39"/>
      <c r="K64" s="39"/>
      <c r="L64" s="45">
        <v>77000</v>
      </c>
      <c r="M64" s="63">
        <v>77000</v>
      </c>
      <c r="N64" s="48" t="str">
        <f t="shared" si="0"/>
        <v/>
      </c>
    </row>
    <row r="65" spans="7:14" ht="49.5" x14ac:dyDescent="0.25">
      <c r="G65" s="40">
        <v>31</v>
      </c>
      <c r="H65" s="62" t="s">
        <v>245</v>
      </c>
      <c r="I65" s="40">
        <v>1</v>
      </c>
      <c r="J65" s="39"/>
      <c r="K65" s="39"/>
      <c r="L65" s="45">
        <v>66000</v>
      </c>
      <c r="M65" s="63">
        <v>66000</v>
      </c>
      <c r="N65" s="48" t="str">
        <f t="shared" si="0"/>
        <v/>
      </c>
    </row>
    <row r="66" spans="7:14" ht="49.5" x14ac:dyDescent="0.25">
      <c r="G66" s="40">
        <v>32</v>
      </c>
      <c r="H66" s="62" t="s">
        <v>246</v>
      </c>
      <c r="I66" s="40">
        <v>1</v>
      </c>
      <c r="J66" s="39"/>
      <c r="K66" s="39"/>
      <c r="L66" s="45">
        <v>66000</v>
      </c>
      <c r="M66" s="63">
        <v>66000</v>
      </c>
      <c r="N66" s="48" t="str">
        <f t="shared" si="0"/>
        <v/>
      </c>
    </row>
    <row r="67" spans="7:14" ht="49.5" x14ac:dyDescent="0.25">
      <c r="G67" s="40">
        <v>33</v>
      </c>
      <c r="H67" s="62" t="s">
        <v>247</v>
      </c>
      <c r="I67" s="40">
        <v>1</v>
      </c>
      <c r="J67" s="39"/>
      <c r="K67" s="39"/>
      <c r="L67" s="45">
        <v>60500</v>
      </c>
      <c r="M67" s="63">
        <v>61000</v>
      </c>
      <c r="N67" s="48">
        <f t="shared" si="0"/>
        <v>0.82644628099173556</v>
      </c>
    </row>
    <row r="68" spans="7:14" ht="16.5" x14ac:dyDescent="0.25">
      <c r="G68" s="40"/>
      <c r="H68" s="57" t="s">
        <v>213</v>
      </c>
      <c r="I68" s="40"/>
      <c r="J68" s="39"/>
      <c r="K68" s="39"/>
      <c r="L68" s="45">
        <v>55000</v>
      </c>
      <c r="M68" s="63">
        <v>55000</v>
      </c>
      <c r="N68" s="48" t="str">
        <f t="shared" si="0"/>
        <v/>
      </c>
    </row>
    <row r="69" spans="7:14" ht="16.5" x14ac:dyDescent="0.25">
      <c r="G69" s="42" t="s">
        <v>248</v>
      </c>
      <c r="H69" s="57" t="s">
        <v>249</v>
      </c>
      <c r="I69" s="42"/>
      <c r="J69" s="39"/>
      <c r="K69" s="39"/>
      <c r="L69" s="45"/>
      <c r="M69" s="49"/>
      <c r="N69" s="48" t="str">
        <f t="shared" si="0"/>
        <v/>
      </c>
    </row>
    <row r="70" spans="7:14" ht="16.5" x14ac:dyDescent="0.25">
      <c r="G70" s="64"/>
      <c r="H70" s="57" t="s">
        <v>250</v>
      </c>
      <c r="I70" s="64"/>
      <c r="J70" s="39"/>
      <c r="K70" s="39"/>
      <c r="L70" s="45"/>
      <c r="M70" s="49"/>
      <c r="N70" s="48" t="str">
        <f t="shared" ref="N70:N133" si="1">IF(IFERROR((M70-L70)/L70*100,0)=0,"",(M70-L70)/L70*100)</f>
        <v/>
      </c>
    </row>
    <row r="71" spans="7:14" ht="33" x14ac:dyDescent="0.25">
      <c r="G71" s="40">
        <v>1</v>
      </c>
      <c r="H71" s="62" t="s">
        <v>446</v>
      </c>
      <c r="I71" s="40">
        <v>2</v>
      </c>
      <c r="J71" s="39"/>
      <c r="K71" s="39"/>
      <c r="L71" s="45">
        <v>115000</v>
      </c>
      <c r="M71" s="63">
        <v>110000</v>
      </c>
      <c r="N71" s="48">
        <f t="shared" si="1"/>
        <v>-4.3478260869565215</v>
      </c>
    </row>
    <row r="72" spans="7:14" ht="33" x14ac:dyDescent="0.25">
      <c r="G72" s="40">
        <v>2</v>
      </c>
      <c r="H72" s="62" t="s">
        <v>447</v>
      </c>
      <c r="I72" s="40">
        <v>2</v>
      </c>
      <c r="J72" s="39"/>
      <c r="K72" s="39"/>
      <c r="L72" s="45">
        <v>115000</v>
      </c>
      <c r="M72" s="63">
        <v>110000</v>
      </c>
      <c r="N72" s="48">
        <f t="shared" si="1"/>
        <v>-4.3478260869565215</v>
      </c>
    </row>
    <row r="73" spans="7:14" ht="49.5" x14ac:dyDescent="0.25">
      <c r="G73" s="40">
        <v>3</v>
      </c>
      <c r="H73" s="62" t="s">
        <v>251</v>
      </c>
      <c r="I73" s="40">
        <v>3</v>
      </c>
      <c r="J73" s="39"/>
      <c r="K73" s="39"/>
      <c r="L73" s="45">
        <v>108100</v>
      </c>
      <c r="M73" s="63">
        <v>103000</v>
      </c>
      <c r="N73" s="48">
        <f t="shared" si="1"/>
        <v>-4.7178538390379279</v>
      </c>
    </row>
    <row r="74" spans="7:14" ht="16.5" x14ac:dyDescent="0.25">
      <c r="G74" s="40">
        <v>4</v>
      </c>
      <c r="H74" s="62" t="s">
        <v>252</v>
      </c>
      <c r="I74" s="40">
        <v>1</v>
      </c>
      <c r="J74" s="39"/>
      <c r="K74" s="39"/>
      <c r="L74" s="45">
        <v>171350</v>
      </c>
      <c r="M74" s="63">
        <v>164000</v>
      </c>
      <c r="N74" s="48">
        <f t="shared" si="1"/>
        <v>-4.2894660052524074</v>
      </c>
    </row>
    <row r="75" spans="7:14" ht="16.5" x14ac:dyDescent="0.25">
      <c r="G75" s="40"/>
      <c r="H75" s="57" t="s">
        <v>253</v>
      </c>
      <c r="I75" s="40"/>
      <c r="J75" s="39"/>
      <c r="K75" s="39"/>
      <c r="L75" s="63"/>
      <c r="M75" s="63"/>
      <c r="N75" s="48" t="str">
        <f t="shared" si="1"/>
        <v/>
      </c>
    </row>
    <row r="76" spans="7:14" ht="16.5" x14ac:dyDescent="0.25">
      <c r="G76" s="40">
        <v>5</v>
      </c>
      <c r="H76" s="62" t="s">
        <v>254</v>
      </c>
      <c r="I76" s="40">
        <v>1</v>
      </c>
      <c r="J76" s="39"/>
      <c r="K76" s="39"/>
      <c r="L76" s="45">
        <v>81900</v>
      </c>
      <c r="M76" s="63">
        <v>70000</v>
      </c>
      <c r="N76" s="48">
        <f t="shared" si="1"/>
        <v>-14.529914529914532</v>
      </c>
    </row>
    <row r="77" spans="7:14" ht="33" x14ac:dyDescent="0.25">
      <c r="G77" s="40">
        <v>6</v>
      </c>
      <c r="H77" s="62" t="s">
        <v>255</v>
      </c>
      <c r="I77" s="40">
        <v>1</v>
      </c>
      <c r="J77" s="39"/>
      <c r="K77" s="39"/>
      <c r="L77" s="45">
        <v>81900</v>
      </c>
      <c r="M77" s="63">
        <v>70000</v>
      </c>
      <c r="N77" s="48">
        <f t="shared" si="1"/>
        <v>-14.529914529914532</v>
      </c>
    </row>
    <row r="78" spans="7:14" ht="16.5" x14ac:dyDescent="0.25">
      <c r="G78" s="64"/>
      <c r="H78" s="57" t="s">
        <v>256</v>
      </c>
      <c r="I78" s="64"/>
      <c r="J78" s="39"/>
      <c r="K78" s="39"/>
      <c r="L78" s="63"/>
      <c r="M78" s="63"/>
      <c r="N78" s="48" t="str">
        <f t="shared" si="1"/>
        <v/>
      </c>
    </row>
    <row r="79" spans="7:14" ht="16.5" x14ac:dyDescent="0.25">
      <c r="G79" s="40">
        <v>7</v>
      </c>
      <c r="H79" s="62" t="s">
        <v>257</v>
      </c>
      <c r="I79" s="40">
        <v>1</v>
      </c>
      <c r="J79" s="39"/>
      <c r="K79" s="39"/>
      <c r="L79" s="45">
        <v>126500</v>
      </c>
      <c r="M79" s="63">
        <v>121000</v>
      </c>
      <c r="N79" s="48">
        <f t="shared" si="1"/>
        <v>-4.3478260869565215</v>
      </c>
    </row>
    <row r="80" spans="7:14" ht="16.5" x14ac:dyDescent="0.25">
      <c r="G80" s="40">
        <v>8</v>
      </c>
      <c r="H80" s="62" t="s">
        <v>258</v>
      </c>
      <c r="I80" s="40">
        <v>2</v>
      </c>
      <c r="J80" s="39"/>
      <c r="K80" s="39"/>
      <c r="L80" s="63"/>
      <c r="M80" s="63">
        <v>80000</v>
      </c>
      <c r="N80" s="48" t="str">
        <f t="shared" si="1"/>
        <v/>
      </c>
    </row>
    <row r="81" spans="7:14" ht="16.5" x14ac:dyDescent="0.25">
      <c r="G81" s="64"/>
      <c r="H81" s="57" t="s">
        <v>205</v>
      </c>
      <c r="I81" s="64"/>
      <c r="J81" s="39"/>
      <c r="K81" s="39"/>
      <c r="L81" s="63"/>
      <c r="M81" s="63"/>
      <c r="N81" s="48" t="str">
        <f t="shared" si="1"/>
        <v/>
      </c>
    </row>
    <row r="82" spans="7:14" ht="33" x14ac:dyDescent="0.25">
      <c r="G82" s="40">
        <v>9</v>
      </c>
      <c r="H82" s="62" t="s">
        <v>259</v>
      </c>
      <c r="I82" s="40">
        <v>1</v>
      </c>
      <c r="J82" s="39"/>
      <c r="K82" s="39"/>
      <c r="L82" s="45">
        <v>88000</v>
      </c>
      <c r="M82" s="63">
        <v>80000</v>
      </c>
      <c r="N82" s="48">
        <f t="shared" si="1"/>
        <v>-9.0909090909090917</v>
      </c>
    </row>
    <row r="83" spans="7:14" ht="33" x14ac:dyDescent="0.25">
      <c r="G83" s="40">
        <v>10</v>
      </c>
      <c r="H83" s="62" t="s">
        <v>260</v>
      </c>
      <c r="I83" s="40">
        <v>1</v>
      </c>
      <c r="J83" s="39"/>
      <c r="K83" s="39"/>
      <c r="L83" s="45">
        <v>77000</v>
      </c>
      <c r="M83" s="63">
        <v>70000</v>
      </c>
      <c r="N83" s="48">
        <f t="shared" si="1"/>
        <v>-9.0909090909090917</v>
      </c>
    </row>
    <row r="84" spans="7:14" ht="33" x14ac:dyDescent="0.25">
      <c r="G84" s="40">
        <v>11</v>
      </c>
      <c r="H84" s="62" t="s">
        <v>261</v>
      </c>
      <c r="I84" s="40">
        <v>1</v>
      </c>
      <c r="J84" s="39"/>
      <c r="K84" s="39"/>
      <c r="L84" s="45">
        <v>77000</v>
      </c>
      <c r="M84" s="63">
        <v>70000</v>
      </c>
      <c r="N84" s="48">
        <f t="shared" si="1"/>
        <v>-9.0909090909090917</v>
      </c>
    </row>
    <row r="85" spans="7:14" ht="33" x14ac:dyDescent="0.25">
      <c r="G85" s="40">
        <v>12</v>
      </c>
      <c r="H85" s="62" t="s">
        <v>262</v>
      </c>
      <c r="I85" s="40">
        <v>1</v>
      </c>
      <c r="J85" s="39"/>
      <c r="K85" s="39"/>
      <c r="L85" s="45">
        <v>66000</v>
      </c>
      <c r="M85" s="63">
        <v>60000</v>
      </c>
      <c r="N85" s="48">
        <f t="shared" si="1"/>
        <v>-9.0909090909090917</v>
      </c>
    </row>
    <row r="86" spans="7:14" ht="16.5" x14ac:dyDescent="0.25">
      <c r="G86" s="40"/>
      <c r="H86" s="57" t="s">
        <v>213</v>
      </c>
      <c r="I86" s="40"/>
      <c r="J86" s="39"/>
      <c r="K86" s="39"/>
      <c r="L86" s="45">
        <v>55000</v>
      </c>
      <c r="M86" s="63">
        <v>50000</v>
      </c>
      <c r="N86" s="48">
        <f t="shared" si="1"/>
        <v>-9.0909090909090917</v>
      </c>
    </row>
    <row r="87" spans="7:14" ht="16.5" x14ac:dyDescent="0.25">
      <c r="G87" s="42" t="s">
        <v>263</v>
      </c>
      <c r="H87" s="57" t="s">
        <v>264</v>
      </c>
      <c r="I87" s="42"/>
      <c r="J87" s="39"/>
      <c r="K87" s="39"/>
      <c r="L87" s="45"/>
      <c r="M87" s="49"/>
      <c r="N87" s="48" t="str">
        <f t="shared" si="1"/>
        <v/>
      </c>
    </row>
    <row r="88" spans="7:14" ht="16.5" x14ac:dyDescent="0.25">
      <c r="G88" s="64"/>
      <c r="H88" s="57" t="s">
        <v>216</v>
      </c>
      <c r="I88" s="64"/>
      <c r="J88" s="39"/>
      <c r="K88" s="39"/>
      <c r="L88" s="45"/>
      <c r="M88" s="49"/>
      <c r="N88" s="48" t="str">
        <f t="shared" si="1"/>
        <v/>
      </c>
    </row>
    <row r="89" spans="7:14" ht="33" x14ac:dyDescent="0.25">
      <c r="G89" s="40">
        <v>1</v>
      </c>
      <c r="H89" s="62" t="s">
        <v>265</v>
      </c>
      <c r="I89" s="40">
        <v>1</v>
      </c>
      <c r="J89" s="39"/>
      <c r="K89" s="39"/>
      <c r="L89" s="45">
        <v>108100</v>
      </c>
      <c r="M89" s="63">
        <v>113000</v>
      </c>
      <c r="N89" s="48">
        <f t="shared" si="1"/>
        <v>4.5328399629972242</v>
      </c>
    </row>
    <row r="90" spans="7:14" ht="33" x14ac:dyDescent="0.25">
      <c r="G90" s="40">
        <v>2</v>
      </c>
      <c r="H90" s="62" t="s">
        <v>266</v>
      </c>
      <c r="I90" s="40">
        <v>2</v>
      </c>
      <c r="J90" s="39"/>
      <c r="K90" s="39"/>
      <c r="L90" s="45">
        <v>80000</v>
      </c>
      <c r="M90" s="63">
        <v>95000</v>
      </c>
      <c r="N90" s="48">
        <f t="shared" si="1"/>
        <v>18.75</v>
      </c>
    </row>
    <row r="91" spans="7:14" ht="49.5" x14ac:dyDescent="0.25">
      <c r="G91" s="40">
        <v>3</v>
      </c>
      <c r="H91" s="62" t="s">
        <v>267</v>
      </c>
      <c r="I91" s="40">
        <v>3</v>
      </c>
      <c r="J91" s="39"/>
      <c r="K91" s="39"/>
      <c r="L91" s="45">
        <v>70000</v>
      </c>
      <c r="M91" s="63">
        <v>88000</v>
      </c>
      <c r="N91" s="48">
        <f t="shared" si="1"/>
        <v>25.714285714285712</v>
      </c>
    </row>
    <row r="92" spans="7:14" ht="49.5" x14ac:dyDescent="0.25">
      <c r="G92" s="40">
        <v>4</v>
      </c>
      <c r="H92" s="62" t="s">
        <v>268</v>
      </c>
      <c r="I92" s="40">
        <v>4</v>
      </c>
      <c r="J92" s="39"/>
      <c r="K92" s="39"/>
      <c r="L92" s="63"/>
      <c r="M92" s="63">
        <v>65000</v>
      </c>
      <c r="N92" s="48" t="str">
        <f t="shared" si="1"/>
        <v/>
      </c>
    </row>
    <row r="93" spans="7:14" ht="16.5" x14ac:dyDescent="0.25">
      <c r="G93" s="64"/>
      <c r="H93" s="57" t="s">
        <v>205</v>
      </c>
      <c r="I93" s="64"/>
      <c r="J93" s="39"/>
      <c r="K93" s="39"/>
      <c r="L93" s="63"/>
      <c r="M93" s="46"/>
      <c r="N93" s="48" t="str">
        <f t="shared" si="1"/>
        <v/>
      </c>
    </row>
    <row r="94" spans="7:14" ht="33" x14ac:dyDescent="0.25">
      <c r="G94" s="40">
        <v>5</v>
      </c>
      <c r="H94" s="62" t="s">
        <v>269</v>
      </c>
      <c r="I94" s="40">
        <v>1</v>
      </c>
      <c r="J94" s="39"/>
      <c r="K94" s="39"/>
      <c r="L94" s="63">
        <v>70000</v>
      </c>
      <c r="M94" s="46">
        <v>77000</v>
      </c>
      <c r="N94" s="48">
        <f t="shared" si="1"/>
        <v>10</v>
      </c>
    </row>
    <row r="95" spans="7:14" ht="33" x14ac:dyDescent="0.25">
      <c r="G95" s="40">
        <v>6</v>
      </c>
      <c r="H95" s="62" t="s">
        <v>270</v>
      </c>
      <c r="I95" s="40">
        <v>1</v>
      </c>
      <c r="J95" s="39"/>
      <c r="K95" s="39"/>
      <c r="L95" s="63">
        <v>70000</v>
      </c>
      <c r="M95" s="63">
        <v>70000</v>
      </c>
      <c r="N95" s="48" t="str">
        <f t="shared" si="1"/>
        <v/>
      </c>
    </row>
    <row r="96" spans="7:14" ht="33" x14ac:dyDescent="0.25">
      <c r="G96" s="40">
        <v>7</v>
      </c>
      <c r="H96" s="62" t="s">
        <v>271</v>
      </c>
      <c r="I96" s="40">
        <v>1</v>
      </c>
      <c r="J96" s="39"/>
      <c r="K96" s="39"/>
      <c r="L96" s="63">
        <v>65000</v>
      </c>
      <c r="M96" s="63">
        <v>65000</v>
      </c>
      <c r="N96" s="48" t="str">
        <f t="shared" si="1"/>
        <v/>
      </c>
    </row>
    <row r="97" spans="7:14" ht="33" x14ac:dyDescent="0.25">
      <c r="G97" s="40">
        <v>8</v>
      </c>
      <c r="H97" s="62" t="s">
        <v>272</v>
      </c>
      <c r="I97" s="40">
        <v>1</v>
      </c>
      <c r="J97" s="39"/>
      <c r="K97" s="39"/>
      <c r="L97" s="63">
        <v>65000</v>
      </c>
      <c r="M97" s="63">
        <v>65000</v>
      </c>
      <c r="N97" s="48" t="str">
        <f t="shared" si="1"/>
        <v/>
      </c>
    </row>
    <row r="98" spans="7:14" ht="33" x14ac:dyDescent="0.25">
      <c r="G98" s="40">
        <v>9</v>
      </c>
      <c r="H98" s="62" t="s">
        <v>273</v>
      </c>
      <c r="I98" s="40">
        <v>1</v>
      </c>
      <c r="J98" s="39"/>
      <c r="K98" s="39"/>
      <c r="L98" s="63">
        <v>60000</v>
      </c>
      <c r="M98" s="63">
        <v>60000</v>
      </c>
      <c r="N98" s="48" t="str">
        <f t="shared" si="1"/>
        <v/>
      </c>
    </row>
    <row r="99" spans="7:14" ht="16.5" x14ac:dyDescent="0.25">
      <c r="G99" s="40"/>
      <c r="H99" s="57" t="s">
        <v>213</v>
      </c>
      <c r="I99" s="40"/>
      <c r="J99" s="39"/>
      <c r="K99" s="39"/>
      <c r="L99" s="63">
        <v>55000</v>
      </c>
      <c r="M99" s="63">
        <v>55000</v>
      </c>
      <c r="N99" s="48" t="str">
        <f t="shared" si="1"/>
        <v/>
      </c>
    </row>
    <row r="100" spans="7:14" ht="16.5" x14ac:dyDescent="0.25">
      <c r="G100" s="42" t="s">
        <v>274</v>
      </c>
      <c r="H100" s="57" t="s">
        <v>275</v>
      </c>
      <c r="I100" s="42"/>
      <c r="J100" s="39"/>
      <c r="K100" s="39"/>
      <c r="L100" s="45"/>
      <c r="M100" s="49"/>
      <c r="N100" s="48" t="str">
        <f t="shared" si="1"/>
        <v/>
      </c>
    </row>
    <row r="101" spans="7:14" ht="17.25" x14ac:dyDescent="0.25">
      <c r="G101" s="59"/>
      <c r="H101" s="60" t="s">
        <v>253</v>
      </c>
      <c r="I101" s="59"/>
      <c r="J101" s="39"/>
      <c r="K101" s="39"/>
      <c r="L101" s="45"/>
      <c r="M101" s="49"/>
      <c r="N101" s="48" t="str">
        <f t="shared" si="1"/>
        <v/>
      </c>
    </row>
    <row r="102" spans="7:14" ht="33" x14ac:dyDescent="0.25">
      <c r="G102" s="40">
        <v>1</v>
      </c>
      <c r="H102" s="62" t="s">
        <v>276</v>
      </c>
      <c r="I102" s="40">
        <v>1</v>
      </c>
      <c r="J102" s="39"/>
      <c r="K102" s="39"/>
      <c r="L102" s="45">
        <v>900900</v>
      </c>
      <c r="M102" s="63">
        <v>800000</v>
      </c>
      <c r="N102" s="48">
        <f t="shared" si="1"/>
        <v>-11.199911199911201</v>
      </c>
    </row>
    <row r="103" spans="7:14" ht="33" x14ac:dyDescent="0.25">
      <c r="G103" s="40">
        <v>2</v>
      </c>
      <c r="H103" s="62" t="s">
        <v>277</v>
      </c>
      <c r="I103" s="40">
        <v>2</v>
      </c>
      <c r="J103" s="39"/>
      <c r="K103" s="39"/>
      <c r="L103" s="45">
        <v>707850</v>
      </c>
      <c r="M103" s="63">
        <v>645000</v>
      </c>
      <c r="N103" s="48">
        <f t="shared" si="1"/>
        <v>-8.878999788090697</v>
      </c>
    </row>
    <row r="104" spans="7:14" ht="16.5" x14ac:dyDescent="0.25">
      <c r="G104" s="40">
        <v>3</v>
      </c>
      <c r="H104" s="62" t="s">
        <v>278</v>
      </c>
      <c r="I104" s="40">
        <v>3</v>
      </c>
      <c r="J104" s="39"/>
      <c r="K104" s="39"/>
      <c r="L104" s="45">
        <v>604890</v>
      </c>
      <c r="M104" s="63">
        <v>569000</v>
      </c>
      <c r="N104" s="48">
        <f t="shared" si="1"/>
        <v>-5.9333101886293376</v>
      </c>
    </row>
    <row r="105" spans="7:14" ht="16.5" x14ac:dyDescent="0.25">
      <c r="G105" s="40">
        <v>4</v>
      </c>
      <c r="H105" s="62" t="s">
        <v>279</v>
      </c>
      <c r="I105" s="40">
        <v>4</v>
      </c>
      <c r="J105" s="39"/>
      <c r="K105" s="39"/>
      <c r="L105" s="45">
        <v>566280</v>
      </c>
      <c r="M105" s="63">
        <v>520000</v>
      </c>
      <c r="N105" s="48">
        <f t="shared" si="1"/>
        <v>-8.172635445362717</v>
      </c>
    </row>
    <row r="106" spans="7:14" ht="33" x14ac:dyDescent="0.25">
      <c r="G106" s="40">
        <v>5</v>
      </c>
      <c r="H106" s="62" t="s">
        <v>280</v>
      </c>
      <c r="I106" s="40">
        <v>5</v>
      </c>
      <c r="J106" s="39"/>
      <c r="K106" s="39"/>
      <c r="L106" s="45">
        <v>388440</v>
      </c>
      <c r="M106" s="63">
        <v>365000</v>
      </c>
      <c r="N106" s="48">
        <f t="shared" si="1"/>
        <v>-6.0343939862012146</v>
      </c>
    </row>
    <row r="107" spans="7:14" ht="33" x14ac:dyDescent="0.25">
      <c r="G107" s="40">
        <v>6</v>
      </c>
      <c r="H107" s="62" t="s">
        <v>281</v>
      </c>
      <c r="I107" s="40">
        <v>6</v>
      </c>
      <c r="J107" s="39"/>
      <c r="K107" s="39"/>
      <c r="L107" s="45">
        <v>257400</v>
      </c>
      <c r="M107" s="63">
        <v>230000</v>
      </c>
      <c r="N107" s="48">
        <f t="shared" si="1"/>
        <v>-10.644910644910645</v>
      </c>
    </row>
    <row r="108" spans="7:14" ht="16.5" x14ac:dyDescent="0.25">
      <c r="G108" s="64"/>
      <c r="H108" s="57" t="s">
        <v>205</v>
      </c>
      <c r="I108" s="64"/>
      <c r="J108" s="39"/>
      <c r="K108" s="39"/>
      <c r="L108" s="63"/>
      <c r="M108" s="46"/>
      <c r="N108" s="48" t="str">
        <f t="shared" si="1"/>
        <v/>
      </c>
    </row>
    <row r="109" spans="7:14" ht="33" x14ac:dyDescent="0.25">
      <c r="G109" s="40">
        <v>7</v>
      </c>
      <c r="H109" s="62" t="s">
        <v>282</v>
      </c>
      <c r="I109" s="40">
        <v>1</v>
      </c>
      <c r="J109" s="39"/>
      <c r="K109" s="39"/>
      <c r="L109" s="45">
        <v>157300</v>
      </c>
      <c r="M109" s="63">
        <v>147000</v>
      </c>
      <c r="N109" s="48">
        <f t="shared" si="1"/>
        <v>-6.5479974570883659</v>
      </c>
    </row>
    <row r="110" spans="7:14" ht="33" x14ac:dyDescent="0.25">
      <c r="G110" s="40">
        <v>8</v>
      </c>
      <c r="H110" s="62" t="s">
        <v>283</v>
      </c>
      <c r="I110" s="40">
        <v>1</v>
      </c>
      <c r="J110" s="39"/>
      <c r="K110" s="39"/>
      <c r="L110" s="45">
        <v>157300</v>
      </c>
      <c r="M110" s="63">
        <v>147000</v>
      </c>
      <c r="N110" s="48">
        <f t="shared" si="1"/>
        <v>-6.5479974570883659</v>
      </c>
    </row>
    <row r="111" spans="7:14" ht="33" x14ac:dyDescent="0.25">
      <c r="G111" s="40">
        <v>9</v>
      </c>
      <c r="H111" s="62" t="s">
        <v>284</v>
      </c>
      <c r="I111" s="40">
        <v>1</v>
      </c>
      <c r="J111" s="39"/>
      <c r="K111" s="39"/>
      <c r="L111" s="45">
        <v>532400</v>
      </c>
      <c r="M111" s="63">
        <v>532000</v>
      </c>
      <c r="N111" s="48">
        <f t="shared" si="1"/>
        <v>-7.5131480090157785E-2</v>
      </c>
    </row>
    <row r="112" spans="7:14" ht="33" x14ac:dyDescent="0.25">
      <c r="G112" s="40">
        <v>10</v>
      </c>
      <c r="H112" s="62" t="s">
        <v>285</v>
      </c>
      <c r="I112" s="40">
        <v>1</v>
      </c>
      <c r="J112" s="39"/>
      <c r="K112" s="39"/>
      <c r="L112" s="45">
        <v>157300</v>
      </c>
      <c r="M112" s="63">
        <v>145000</v>
      </c>
      <c r="N112" s="48">
        <f t="shared" si="1"/>
        <v>-7.8194532739987288</v>
      </c>
    </row>
    <row r="113" spans="7:14" ht="33" x14ac:dyDescent="0.25">
      <c r="G113" s="40">
        <v>11</v>
      </c>
      <c r="H113" s="62" t="s">
        <v>286</v>
      </c>
      <c r="I113" s="40">
        <v>1</v>
      </c>
      <c r="J113" s="39"/>
      <c r="K113" s="39"/>
      <c r="L113" s="45">
        <v>133100</v>
      </c>
      <c r="M113" s="63">
        <v>125000</v>
      </c>
      <c r="N113" s="48">
        <f t="shared" si="1"/>
        <v>-6.0856498873027798</v>
      </c>
    </row>
    <row r="114" spans="7:14" ht="33" x14ac:dyDescent="0.25">
      <c r="G114" s="40">
        <v>12</v>
      </c>
      <c r="H114" s="62" t="s">
        <v>287</v>
      </c>
      <c r="I114" s="40">
        <v>1</v>
      </c>
      <c r="J114" s="39"/>
      <c r="K114" s="39"/>
      <c r="L114" s="45">
        <v>150700</v>
      </c>
      <c r="M114" s="63">
        <v>140000</v>
      </c>
      <c r="N114" s="48">
        <f t="shared" si="1"/>
        <v>-7.1001990710019909</v>
      </c>
    </row>
    <row r="115" spans="7:14" ht="33" x14ac:dyDescent="0.25">
      <c r="G115" s="40">
        <v>13</v>
      </c>
      <c r="H115" s="62" t="s">
        <v>288</v>
      </c>
      <c r="I115" s="40">
        <v>1</v>
      </c>
      <c r="J115" s="39"/>
      <c r="K115" s="39"/>
      <c r="L115" s="45">
        <v>150700</v>
      </c>
      <c r="M115" s="63">
        <v>140000</v>
      </c>
      <c r="N115" s="48">
        <f t="shared" si="1"/>
        <v>-7.1001990710019909</v>
      </c>
    </row>
    <row r="116" spans="7:14" ht="33" x14ac:dyDescent="0.25">
      <c r="G116" s="40">
        <v>14</v>
      </c>
      <c r="H116" s="62" t="s">
        <v>289</v>
      </c>
      <c r="I116" s="40">
        <v>1</v>
      </c>
      <c r="J116" s="39"/>
      <c r="K116" s="39"/>
      <c r="L116" s="45">
        <v>150700</v>
      </c>
      <c r="M116" s="63">
        <v>140000</v>
      </c>
      <c r="N116" s="48">
        <f t="shared" si="1"/>
        <v>-7.1001990710019909</v>
      </c>
    </row>
    <row r="117" spans="7:14" ht="33" x14ac:dyDescent="0.25">
      <c r="G117" s="40">
        <v>15</v>
      </c>
      <c r="H117" s="62" t="s">
        <v>290</v>
      </c>
      <c r="I117" s="40">
        <v>1</v>
      </c>
      <c r="J117" s="39"/>
      <c r="K117" s="39"/>
      <c r="L117" s="45">
        <v>150700</v>
      </c>
      <c r="M117" s="63">
        <v>140000</v>
      </c>
      <c r="N117" s="48">
        <f t="shared" si="1"/>
        <v>-7.1001990710019909</v>
      </c>
    </row>
    <row r="118" spans="7:14" ht="16.5" x14ac:dyDescent="0.25">
      <c r="G118" s="40">
        <v>16</v>
      </c>
      <c r="H118" s="62" t="s">
        <v>291</v>
      </c>
      <c r="I118" s="40">
        <v>1</v>
      </c>
      <c r="J118" s="39"/>
      <c r="K118" s="39"/>
      <c r="L118" s="45">
        <v>133100</v>
      </c>
      <c r="M118" s="63">
        <v>140000</v>
      </c>
      <c r="N118" s="48">
        <f t="shared" si="1"/>
        <v>5.1840721262208866</v>
      </c>
    </row>
    <row r="119" spans="7:14" ht="33" x14ac:dyDescent="0.25">
      <c r="G119" s="40">
        <v>17</v>
      </c>
      <c r="H119" s="62" t="s">
        <v>292</v>
      </c>
      <c r="I119" s="40">
        <v>1</v>
      </c>
      <c r="J119" s="39"/>
      <c r="K119" s="39"/>
      <c r="L119" s="45">
        <v>126500</v>
      </c>
      <c r="M119" s="63">
        <v>120000</v>
      </c>
      <c r="N119" s="48">
        <f t="shared" si="1"/>
        <v>-5.1383399209486171</v>
      </c>
    </row>
    <row r="120" spans="7:14" ht="33" x14ac:dyDescent="0.25">
      <c r="G120" s="40">
        <v>18</v>
      </c>
      <c r="H120" s="62" t="s">
        <v>293</v>
      </c>
      <c r="I120" s="40">
        <v>1</v>
      </c>
      <c r="J120" s="39"/>
      <c r="K120" s="39"/>
      <c r="L120" s="45">
        <v>121000</v>
      </c>
      <c r="M120" s="63">
        <v>115000</v>
      </c>
      <c r="N120" s="48">
        <f t="shared" si="1"/>
        <v>-4.9586776859504136</v>
      </c>
    </row>
    <row r="121" spans="7:14" ht="33" x14ac:dyDescent="0.25">
      <c r="G121" s="40">
        <v>19</v>
      </c>
      <c r="H121" s="62" t="s">
        <v>294</v>
      </c>
      <c r="I121" s="40">
        <v>1</v>
      </c>
      <c r="J121" s="39"/>
      <c r="K121" s="39"/>
      <c r="L121" s="45">
        <v>121000</v>
      </c>
      <c r="M121" s="63">
        <v>115000</v>
      </c>
      <c r="N121" s="48">
        <f t="shared" si="1"/>
        <v>-4.9586776859504136</v>
      </c>
    </row>
    <row r="122" spans="7:14" ht="33" x14ac:dyDescent="0.25">
      <c r="G122" s="40">
        <v>20</v>
      </c>
      <c r="H122" s="62" t="s">
        <v>295</v>
      </c>
      <c r="I122" s="40">
        <v>1</v>
      </c>
      <c r="J122" s="39"/>
      <c r="K122" s="39"/>
      <c r="L122" s="45">
        <v>121000</v>
      </c>
      <c r="M122" s="63">
        <v>112000</v>
      </c>
      <c r="N122" s="48">
        <f t="shared" si="1"/>
        <v>-7.4380165289256199</v>
      </c>
    </row>
    <row r="123" spans="7:14" ht="33" x14ac:dyDescent="0.25">
      <c r="G123" s="40">
        <v>21</v>
      </c>
      <c r="H123" s="62" t="s">
        <v>296</v>
      </c>
      <c r="I123" s="40">
        <v>1</v>
      </c>
      <c r="J123" s="39"/>
      <c r="K123" s="39"/>
      <c r="L123" s="45">
        <v>88000</v>
      </c>
      <c r="M123" s="63">
        <v>85000</v>
      </c>
      <c r="N123" s="48">
        <f t="shared" si="1"/>
        <v>-3.4090909090909087</v>
      </c>
    </row>
    <row r="124" spans="7:14" ht="33" x14ac:dyDescent="0.25">
      <c r="G124" s="40">
        <v>22</v>
      </c>
      <c r="H124" s="62" t="s">
        <v>297</v>
      </c>
      <c r="I124" s="40">
        <v>1</v>
      </c>
      <c r="J124" s="39"/>
      <c r="K124" s="39"/>
      <c r="L124" s="45">
        <v>77000</v>
      </c>
      <c r="M124" s="63">
        <v>74000</v>
      </c>
      <c r="N124" s="48">
        <f t="shared" si="1"/>
        <v>-3.8961038961038961</v>
      </c>
    </row>
    <row r="125" spans="7:14" ht="33" x14ac:dyDescent="0.25">
      <c r="G125" s="40">
        <v>23</v>
      </c>
      <c r="H125" s="62" t="s">
        <v>298</v>
      </c>
      <c r="I125" s="40">
        <v>1</v>
      </c>
      <c r="J125" s="39"/>
      <c r="K125" s="39"/>
      <c r="L125" s="45">
        <v>77000</v>
      </c>
      <c r="M125" s="63">
        <v>74000</v>
      </c>
      <c r="N125" s="48">
        <f t="shared" si="1"/>
        <v>-3.8961038961038961</v>
      </c>
    </row>
    <row r="126" spans="7:14" ht="33" x14ac:dyDescent="0.25">
      <c r="G126" s="40">
        <v>24</v>
      </c>
      <c r="H126" s="62" t="s">
        <v>299</v>
      </c>
      <c r="I126" s="40">
        <v>1</v>
      </c>
      <c r="J126" s="39"/>
      <c r="K126" s="39"/>
      <c r="L126" s="45">
        <v>66000</v>
      </c>
      <c r="M126" s="63">
        <v>62000</v>
      </c>
      <c r="N126" s="48">
        <f t="shared" si="1"/>
        <v>-6.0606060606060606</v>
      </c>
    </row>
    <row r="127" spans="7:14" ht="16.5" x14ac:dyDescent="0.25">
      <c r="G127" s="40">
        <v>25</v>
      </c>
      <c r="H127" s="62" t="s">
        <v>213</v>
      </c>
      <c r="I127" s="40"/>
      <c r="J127" s="39"/>
      <c r="K127" s="39"/>
      <c r="L127" s="45">
        <v>55000</v>
      </c>
      <c r="M127" s="63">
        <v>52000</v>
      </c>
      <c r="N127" s="48">
        <f t="shared" si="1"/>
        <v>-5.4545454545454541</v>
      </c>
    </row>
    <row r="128" spans="7:14" ht="16.5" x14ac:dyDescent="0.25">
      <c r="G128" s="42" t="s">
        <v>300</v>
      </c>
      <c r="H128" s="57" t="s">
        <v>301</v>
      </c>
      <c r="I128" s="42"/>
      <c r="J128" s="39"/>
      <c r="K128" s="39"/>
      <c r="L128" s="63"/>
      <c r="M128" s="46"/>
      <c r="N128" s="48" t="str">
        <f t="shared" si="1"/>
        <v/>
      </c>
    </row>
    <row r="129" spans="7:14" ht="16.5" x14ac:dyDescent="0.25">
      <c r="G129" s="64"/>
      <c r="H129" s="57" t="s">
        <v>302</v>
      </c>
      <c r="I129" s="64"/>
      <c r="J129" s="39"/>
      <c r="K129" s="39"/>
      <c r="L129" s="63"/>
      <c r="M129" s="46"/>
      <c r="N129" s="48" t="str">
        <f t="shared" si="1"/>
        <v/>
      </c>
    </row>
    <row r="130" spans="7:14" ht="16.5" x14ac:dyDescent="0.25">
      <c r="G130" s="40">
        <v>1</v>
      </c>
      <c r="H130" s="62" t="s">
        <v>303</v>
      </c>
      <c r="I130" s="40">
        <v>1</v>
      </c>
      <c r="J130" s="39"/>
      <c r="K130" s="39"/>
      <c r="L130" s="45">
        <v>643500</v>
      </c>
      <c r="M130" s="63">
        <v>605000</v>
      </c>
      <c r="N130" s="48">
        <f t="shared" si="1"/>
        <v>-5.982905982905983</v>
      </c>
    </row>
    <row r="131" spans="7:14" ht="16.5" x14ac:dyDescent="0.25">
      <c r="G131" s="40">
        <v>2</v>
      </c>
      <c r="H131" s="62" t="s">
        <v>304</v>
      </c>
      <c r="I131" s="40">
        <v>2</v>
      </c>
      <c r="J131" s="39"/>
      <c r="K131" s="39"/>
      <c r="L131" s="45">
        <v>527670</v>
      </c>
      <c r="M131" s="63">
        <v>496000</v>
      </c>
      <c r="N131" s="48">
        <f t="shared" si="1"/>
        <v>-6.0018572213694164</v>
      </c>
    </row>
    <row r="132" spans="7:14" ht="16.5" x14ac:dyDescent="0.25">
      <c r="G132" s="40">
        <v>3</v>
      </c>
      <c r="H132" s="62" t="s">
        <v>305</v>
      </c>
      <c r="I132" s="40">
        <v>3</v>
      </c>
      <c r="J132" s="39"/>
      <c r="K132" s="39"/>
      <c r="L132" s="45">
        <v>476190</v>
      </c>
      <c r="M132" s="63">
        <v>448000</v>
      </c>
      <c r="N132" s="48">
        <f t="shared" si="1"/>
        <v>-5.9199059199059194</v>
      </c>
    </row>
    <row r="133" spans="7:14" ht="16.5" x14ac:dyDescent="0.25">
      <c r="G133" s="40"/>
      <c r="H133" s="57" t="s">
        <v>306</v>
      </c>
      <c r="I133" s="40"/>
      <c r="J133" s="39"/>
      <c r="K133" s="39"/>
      <c r="L133" s="45"/>
      <c r="M133" s="46"/>
      <c r="N133" s="48" t="str">
        <f t="shared" si="1"/>
        <v/>
      </c>
    </row>
    <row r="134" spans="7:14" ht="16.5" x14ac:dyDescent="0.25">
      <c r="G134" s="40">
        <v>4</v>
      </c>
      <c r="H134" s="62" t="s">
        <v>307</v>
      </c>
      <c r="I134" s="40">
        <v>1</v>
      </c>
      <c r="J134" s="39"/>
      <c r="K134" s="39"/>
      <c r="L134" s="45">
        <v>473850</v>
      </c>
      <c r="M134" s="63">
        <v>486000</v>
      </c>
      <c r="N134" s="48">
        <f t="shared" ref="N134:N197" si="2">IF(IFERROR((M134-L134)/L134*100,0)=0,"",(M134-L134)/L134*100)</f>
        <v>2.5641025641025639</v>
      </c>
    </row>
    <row r="135" spans="7:14" ht="16.5" x14ac:dyDescent="0.25">
      <c r="G135" s="64"/>
      <c r="H135" s="57" t="s">
        <v>205</v>
      </c>
      <c r="I135" s="64"/>
      <c r="J135" s="39"/>
      <c r="K135" s="39"/>
      <c r="L135" s="63"/>
      <c r="M135" s="46"/>
      <c r="N135" s="48" t="str">
        <f t="shared" si="2"/>
        <v/>
      </c>
    </row>
    <row r="136" spans="7:14" ht="33" x14ac:dyDescent="0.25">
      <c r="G136" s="40">
        <v>5</v>
      </c>
      <c r="H136" s="62" t="s">
        <v>308</v>
      </c>
      <c r="I136" s="40">
        <v>1</v>
      </c>
      <c r="J136" s="39"/>
      <c r="K136" s="39"/>
      <c r="L136" s="45">
        <v>411400</v>
      </c>
      <c r="M136" s="63">
        <v>411000</v>
      </c>
      <c r="N136" s="48">
        <f t="shared" si="2"/>
        <v>-9.7228974234321822E-2</v>
      </c>
    </row>
    <row r="137" spans="7:14" ht="33" x14ac:dyDescent="0.25">
      <c r="G137" s="40">
        <v>6</v>
      </c>
      <c r="H137" s="62" t="s">
        <v>309</v>
      </c>
      <c r="I137" s="40">
        <v>1</v>
      </c>
      <c r="J137" s="39"/>
      <c r="K137" s="39"/>
      <c r="L137" s="45">
        <v>275400</v>
      </c>
      <c r="M137" s="63">
        <v>275000</v>
      </c>
      <c r="N137" s="48">
        <f t="shared" si="2"/>
        <v>-0.14524328249818447</v>
      </c>
    </row>
    <row r="138" spans="7:14" ht="49.5" x14ac:dyDescent="0.25">
      <c r="G138" s="40">
        <v>7</v>
      </c>
      <c r="H138" s="62" t="s">
        <v>310</v>
      </c>
      <c r="I138" s="40">
        <v>1</v>
      </c>
      <c r="J138" s="39"/>
      <c r="K138" s="39"/>
      <c r="L138" s="45">
        <v>660000</v>
      </c>
      <c r="M138" s="63">
        <v>1581000</v>
      </c>
      <c r="N138" s="48">
        <f t="shared" si="2"/>
        <v>139.54545454545456</v>
      </c>
    </row>
    <row r="139" spans="7:14" ht="33" x14ac:dyDescent="0.25">
      <c r="G139" s="40">
        <v>8</v>
      </c>
      <c r="H139" s="62" t="s">
        <v>311</v>
      </c>
      <c r="I139" s="73">
        <v>2</v>
      </c>
      <c r="J139" s="39"/>
      <c r="K139" s="39"/>
      <c r="L139" s="45">
        <v>387200</v>
      </c>
      <c r="M139" s="63">
        <v>402000</v>
      </c>
      <c r="N139" s="48">
        <f t="shared" si="2"/>
        <v>3.8223140495867765</v>
      </c>
    </row>
    <row r="140" spans="7:14" ht="33" x14ac:dyDescent="0.25">
      <c r="G140" s="40">
        <v>9</v>
      </c>
      <c r="H140" s="62" t="s">
        <v>312</v>
      </c>
      <c r="I140" s="40">
        <v>1</v>
      </c>
      <c r="J140" s="39"/>
      <c r="K140" s="39"/>
      <c r="L140" s="45">
        <v>380600</v>
      </c>
      <c r="M140" s="63">
        <v>387000</v>
      </c>
      <c r="N140" s="48">
        <f t="shared" si="2"/>
        <v>1.6815554387808722</v>
      </c>
    </row>
    <row r="141" spans="7:14" ht="49.5" x14ac:dyDescent="0.25">
      <c r="G141" s="40">
        <v>10</v>
      </c>
      <c r="H141" s="62" t="s">
        <v>313</v>
      </c>
      <c r="I141" s="73">
        <v>3</v>
      </c>
      <c r="J141" s="39"/>
      <c r="K141" s="39"/>
      <c r="L141" s="45">
        <v>401500</v>
      </c>
      <c r="M141" s="63">
        <v>381000</v>
      </c>
      <c r="N141" s="48">
        <f t="shared" si="2"/>
        <v>-5.1058530510585305</v>
      </c>
    </row>
    <row r="142" spans="7:14" ht="33" x14ac:dyDescent="0.25">
      <c r="G142" s="40">
        <v>11</v>
      </c>
      <c r="H142" s="62" t="s">
        <v>314</v>
      </c>
      <c r="I142" s="40">
        <v>1</v>
      </c>
      <c r="J142" s="39"/>
      <c r="K142" s="39"/>
      <c r="L142" s="45">
        <v>380600</v>
      </c>
      <c r="M142" s="63">
        <v>381000</v>
      </c>
      <c r="N142" s="48">
        <f t="shared" si="2"/>
        <v>0.10509721492380451</v>
      </c>
    </row>
    <row r="143" spans="7:14" ht="33" x14ac:dyDescent="0.25">
      <c r="G143" s="40">
        <v>12</v>
      </c>
      <c r="H143" s="62" t="s">
        <v>315</v>
      </c>
      <c r="I143" s="40">
        <v>1</v>
      </c>
      <c r="J143" s="39"/>
      <c r="K143" s="39"/>
      <c r="L143" s="45">
        <v>352000</v>
      </c>
      <c r="M143" s="63">
        <v>352000</v>
      </c>
      <c r="N143" s="48" t="str">
        <f t="shared" si="2"/>
        <v/>
      </c>
    </row>
    <row r="144" spans="7:14" ht="33" x14ac:dyDescent="0.25">
      <c r="G144" s="40">
        <v>13</v>
      </c>
      <c r="H144" s="62" t="s">
        <v>448</v>
      </c>
      <c r="I144" s="40">
        <v>1</v>
      </c>
      <c r="J144" s="39"/>
      <c r="K144" s="39"/>
      <c r="L144" s="45">
        <v>352000</v>
      </c>
      <c r="M144" s="63">
        <v>352000</v>
      </c>
      <c r="N144" s="48" t="str">
        <f t="shared" si="2"/>
        <v/>
      </c>
    </row>
    <row r="145" spans="7:14" ht="33" x14ac:dyDescent="0.25">
      <c r="G145" s="40">
        <v>14</v>
      </c>
      <c r="H145" s="62" t="s">
        <v>316</v>
      </c>
      <c r="I145" s="40">
        <v>1</v>
      </c>
      <c r="J145" s="39"/>
      <c r="K145" s="39"/>
      <c r="L145" s="45">
        <v>374000</v>
      </c>
      <c r="M145" s="63">
        <v>374000</v>
      </c>
      <c r="N145" s="48" t="str">
        <f t="shared" si="2"/>
        <v/>
      </c>
    </row>
    <row r="146" spans="7:14" ht="33" x14ac:dyDescent="0.25">
      <c r="G146" s="40">
        <v>15</v>
      </c>
      <c r="H146" s="62" t="s">
        <v>317</v>
      </c>
      <c r="I146" s="40">
        <v>1</v>
      </c>
      <c r="J146" s="39"/>
      <c r="K146" s="39"/>
      <c r="L146" s="45">
        <v>385000</v>
      </c>
      <c r="M146" s="63">
        <v>385000</v>
      </c>
      <c r="N146" s="48" t="str">
        <f t="shared" si="2"/>
        <v/>
      </c>
    </row>
    <row r="147" spans="7:14" ht="16.5" x14ac:dyDescent="0.25">
      <c r="G147" s="40"/>
      <c r="H147" s="57" t="s">
        <v>318</v>
      </c>
      <c r="I147" s="40"/>
      <c r="J147" s="39"/>
      <c r="K147" s="39"/>
      <c r="L147" s="63"/>
      <c r="M147" s="63"/>
      <c r="N147" s="48" t="str">
        <f t="shared" si="2"/>
        <v/>
      </c>
    </row>
    <row r="148" spans="7:14" ht="33" x14ac:dyDescent="0.25">
      <c r="G148" s="40">
        <v>16</v>
      </c>
      <c r="H148" s="62" t="s">
        <v>319</v>
      </c>
      <c r="I148" s="40">
        <v>1</v>
      </c>
      <c r="J148" s="39"/>
      <c r="K148" s="39"/>
      <c r="L148" s="45">
        <v>220000</v>
      </c>
      <c r="M148" s="63">
        <v>220000</v>
      </c>
      <c r="N148" s="48" t="str">
        <f t="shared" si="2"/>
        <v/>
      </c>
    </row>
    <row r="149" spans="7:14" ht="33" x14ac:dyDescent="0.25">
      <c r="G149" s="40">
        <v>17</v>
      </c>
      <c r="H149" s="62" t="s">
        <v>210</v>
      </c>
      <c r="I149" s="40">
        <v>1</v>
      </c>
      <c r="J149" s="39"/>
      <c r="K149" s="39"/>
      <c r="L149" s="45">
        <v>165000</v>
      </c>
      <c r="M149" s="63">
        <v>165000</v>
      </c>
      <c r="N149" s="48" t="str">
        <f t="shared" si="2"/>
        <v/>
      </c>
    </row>
    <row r="150" spans="7:14" ht="16.5" x14ac:dyDescent="0.25">
      <c r="G150" s="40"/>
      <c r="H150" s="57" t="s">
        <v>320</v>
      </c>
      <c r="I150" s="40"/>
      <c r="J150" s="39"/>
      <c r="K150" s="39"/>
      <c r="L150" s="63"/>
      <c r="M150" s="63"/>
      <c r="N150" s="48" t="str">
        <f t="shared" si="2"/>
        <v/>
      </c>
    </row>
    <row r="151" spans="7:14" ht="33" x14ac:dyDescent="0.25">
      <c r="G151" s="40">
        <v>18</v>
      </c>
      <c r="H151" s="62" t="s">
        <v>321</v>
      </c>
      <c r="I151" s="40">
        <v>1</v>
      </c>
      <c r="J151" s="39"/>
      <c r="K151" s="39"/>
      <c r="L151" s="45">
        <v>165000</v>
      </c>
      <c r="M151" s="63">
        <v>165000</v>
      </c>
      <c r="N151" s="48" t="str">
        <f t="shared" si="2"/>
        <v/>
      </c>
    </row>
    <row r="152" spans="7:14" ht="33" x14ac:dyDescent="0.25">
      <c r="G152" s="40">
        <v>19</v>
      </c>
      <c r="H152" s="62" t="s">
        <v>212</v>
      </c>
      <c r="I152" s="40">
        <v>1</v>
      </c>
      <c r="J152" s="39"/>
      <c r="K152" s="39"/>
      <c r="L152" s="45">
        <v>110000</v>
      </c>
      <c r="M152" s="63">
        <v>110000</v>
      </c>
      <c r="N152" s="48" t="str">
        <f t="shared" si="2"/>
        <v/>
      </c>
    </row>
    <row r="153" spans="7:14" ht="16.5" x14ac:dyDescent="0.25">
      <c r="G153" s="40"/>
      <c r="H153" s="57" t="s">
        <v>213</v>
      </c>
      <c r="I153" s="40"/>
      <c r="J153" s="39"/>
      <c r="K153" s="39"/>
      <c r="L153" s="65">
        <v>88000</v>
      </c>
      <c r="M153" s="63">
        <v>88000</v>
      </c>
      <c r="N153" s="48" t="str">
        <f t="shared" si="2"/>
        <v/>
      </c>
    </row>
    <row r="154" spans="7:14" ht="16.5" x14ac:dyDescent="0.25">
      <c r="G154" s="40"/>
      <c r="H154" s="57" t="s">
        <v>322</v>
      </c>
      <c r="I154" s="40"/>
      <c r="J154" s="39"/>
      <c r="K154" s="39"/>
      <c r="L154" s="65"/>
      <c r="M154" s="63"/>
      <c r="N154" s="48" t="str">
        <f t="shared" si="2"/>
        <v/>
      </c>
    </row>
    <row r="155" spans="7:14" ht="16.5" x14ac:dyDescent="0.25">
      <c r="G155" s="40">
        <v>20</v>
      </c>
      <c r="H155" s="62" t="s">
        <v>323</v>
      </c>
      <c r="I155" s="40">
        <v>1</v>
      </c>
      <c r="J155" s="39"/>
      <c r="K155" s="39"/>
      <c r="L155" s="65">
        <v>605000</v>
      </c>
      <c r="M155" s="63">
        <v>1441500</v>
      </c>
      <c r="N155" s="48">
        <f t="shared" si="2"/>
        <v>138.26446280991735</v>
      </c>
    </row>
    <row r="156" spans="7:14" ht="16.5" x14ac:dyDescent="0.25">
      <c r="G156" s="40">
        <v>21</v>
      </c>
      <c r="H156" s="62" t="s">
        <v>324</v>
      </c>
      <c r="I156" s="40">
        <v>1</v>
      </c>
      <c r="J156" s="39"/>
      <c r="K156" s="39"/>
      <c r="L156" s="65">
        <v>605000</v>
      </c>
      <c r="M156" s="63">
        <v>1581000</v>
      </c>
      <c r="N156" s="48">
        <f t="shared" si="2"/>
        <v>161.32231404958677</v>
      </c>
    </row>
    <row r="157" spans="7:14" ht="16.5" x14ac:dyDescent="0.25">
      <c r="G157" s="40">
        <v>22</v>
      </c>
      <c r="H157" s="62" t="s">
        <v>325</v>
      </c>
      <c r="I157" s="40">
        <v>1</v>
      </c>
      <c r="J157" s="39"/>
      <c r="K157" s="39"/>
      <c r="L157" s="65">
        <v>660000</v>
      </c>
      <c r="M157" s="63">
        <v>1581000</v>
      </c>
      <c r="N157" s="48">
        <f t="shared" si="2"/>
        <v>139.54545454545456</v>
      </c>
    </row>
    <row r="158" spans="7:14" ht="16.5" x14ac:dyDescent="0.25">
      <c r="G158" s="40">
        <v>23</v>
      </c>
      <c r="H158" s="62" t="s">
        <v>326</v>
      </c>
      <c r="I158" s="40">
        <v>1</v>
      </c>
      <c r="J158" s="39"/>
      <c r="K158" s="39"/>
      <c r="L158" s="65">
        <v>605000</v>
      </c>
      <c r="M158" s="63">
        <v>1441500</v>
      </c>
      <c r="N158" s="48">
        <f t="shared" si="2"/>
        <v>138.26446280991735</v>
      </c>
    </row>
    <row r="159" spans="7:14" ht="16.5" x14ac:dyDescent="0.25">
      <c r="G159" s="40">
        <v>24</v>
      </c>
      <c r="H159" s="62" t="s">
        <v>327</v>
      </c>
      <c r="I159" s="40">
        <v>1</v>
      </c>
      <c r="J159" s="39"/>
      <c r="K159" s="39"/>
      <c r="L159" s="65">
        <v>660000</v>
      </c>
      <c r="M159" s="63">
        <v>1581000</v>
      </c>
      <c r="N159" s="48">
        <f t="shared" si="2"/>
        <v>139.54545454545456</v>
      </c>
    </row>
    <row r="160" spans="7:14" ht="16.5" x14ac:dyDescent="0.25">
      <c r="G160" s="40">
        <v>25</v>
      </c>
      <c r="H160" s="62" t="s">
        <v>328</v>
      </c>
      <c r="I160" s="40">
        <v>1</v>
      </c>
      <c r="J160" s="39"/>
      <c r="K160" s="39"/>
      <c r="L160" s="65">
        <v>605000</v>
      </c>
      <c r="M160" s="63">
        <v>1441500</v>
      </c>
      <c r="N160" s="48">
        <f t="shared" si="2"/>
        <v>138.26446280991735</v>
      </c>
    </row>
    <row r="161" spans="7:14" ht="16.5" x14ac:dyDescent="0.25">
      <c r="G161" s="40">
        <v>26</v>
      </c>
      <c r="H161" s="62" t="s">
        <v>329</v>
      </c>
      <c r="I161" s="40">
        <v>1</v>
      </c>
      <c r="J161" s="39"/>
      <c r="K161" s="39"/>
      <c r="L161" s="65">
        <v>660000</v>
      </c>
      <c r="M161" s="63">
        <v>1488000</v>
      </c>
      <c r="N161" s="48">
        <f t="shared" si="2"/>
        <v>125.45454545454547</v>
      </c>
    </row>
    <row r="162" spans="7:14" ht="16.5" x14ac:dyDescent="0.25">
      <c r="G162" s="40">
        <v>27</v>
      </c>
      <c r="H162" s="62" t="s">
        <v>330</v>
      </c>
      <c r="I162" s="40">
        <v>1</v>
      </c>
      <c r="J162" s="39"/>
      <c r="K162" s="39"/>
      <c r="L162" s="65">
        <v>660000</v>
      </c>
      <c r="M162" s="63">
        <v>1488000</v>
      </c>
      <c r="N162" s="48">
        <f t="shared" si="2"/>
        <v>125.45454545454547</v>
      </c>
    </row>
    <row r="163" spans="7:14" ht="16.5" x14ac:dyDescent="0.25">
      <c r="G163" s="40">
        <v>28</v>
      </c>
      <c r="H163" s="62" t="s">
        <v>331</v>
      </c>
      <c r="I163" s="40">
        <v>1</v>
      </c>
      <c r="J163" s="39"/>
      <c r="K163" s="39"/>
      <c r="L163" s="65">
        <v>660000</v>
      </c>
      <c r="M163" s="63">
        <v>1314090</v>
      </c>
      <c r="N163" s="48">
        <f t="shared" si="2"/>
        <v>99.104545454545459</v>
      </c>
    </row>
    <row r="164" spans="7:14" ht="16.5" x14ac:dyDescent="0.25">
      <c r="G164" s="40">
        <v>29</v>
      </c>
      <c r="H164" s="62" t="s">
        <v>332</v>
      </c>
      <c r="I164" s="40">
        <v>1</v>
      </c>
      <c r="J164" s="39"/>
      <c r="K164" s="39"/>
      <c r="L164" s="65">
        <v>605000</v>
      </c>
      <c r="M164" s="63">
        <v>1441500</v>
      </c>
      <c r="N164" s="48">
        <f t="shared" si="2"/>
        <v>138.26446280991735</v>
      </c>
    </row>
    <row r="165" spans="7:14" ht="16.5" x14ac:dyDescent="0.25">
      <c r="G165" s="40">
        <v>30</v>
      </c>
      <c r="H165" s="62" t="s">
        <v>333</v>
      </c>
      <c r="I165" s="40">
        <v>1</v>
      </c>
      <c r="J165" s="39"/>
      <c r="K165" s="39"/>
      <c r="L165" s="65">
        <v>660000</v>
      </c>
      <c r="M165" s="63">
        <v>1302000</v>
      </c>
      <c r="N165" s="48">
        <f t="shared" si="2"/>
        <v>97.27272727272728</v>
      </c>
    </row>
    <row r="166" spans="7:14" ht="16.5" x14ac:dyDescent="0.25">
      <c r="G166" s="40">
        <v>31</v>
      </c>
      <c r="H166" s="62" t="s">
        <v>334</v>
      </c>
      <c r="I166" s="40">
        <v>1</v>
      </c>
      <c r="J166" s="39"/>
      <c r="K166" s="39"/>
      <c r="L166" s="65">
        <v>660000</v>
      </c>
      <c r="M166" s="63">
        <v>1302000</v>
      </c>
      <c r="N166" s="48">
        <f t="shared" si="2"/>
        <v>97.27272727272728</v>
      </c>
    </row>
    <row r="167" spans="7:14" ht="16.5" x14ac:dyDescent="0.25">
      <c r="G167" s="40">
        <v>32</v>
      </c>
      <c r="H167" s="62" t="s">
        <v>335</v>
      </c>
      <c r="I167" s="40">
        <v>1</v>
      </c>
      <c r="J167" s="39"/>
      <c r="K167" s="39"/>
      <c r="L167" s="65">
        <v>660000</v>
      </c>
      <c r="M167" s="63">
        <v>1581000</v>
      </c>
      <c r="N167" s="48">
        <f t="shared" si="2"/>
        <v>139.54545454545456</v>
      </c>
    </row>
    <row r="168" spans="7:14" ht="16.5" x14ac:dyDescent="0.25">
      <c r="G168" s="40">
        <v>33</v>
      </c>
      <c r="H168" s="62" t="s">
        <v>336</v>
      </c>
      <c r="I168" s="40">
        <v>1</v>
      </c>
      <c r="J168" s="39"/>
      <c r="K168" s="39"/>
      <c r="L168" s="65">
        <v>660000</v>
      </c>
      <c r="M168" s="63">
        <v>1581000</v>
      </c>
      <c r="N168" s="48">
        <f t="shared" si="2"/>
        <v>139.54545454545456</v>
      </c>
    </row>
    <row r="169" spans="7:14" ht="16.5" x14ac:dyDescent="0.25">
      <c r="G169" s="40">
        <v>34</v>
      </c>
      <c r="H169" s="62" t="s">
        <v>337</v>
      </c>
      <c r="I169" s="40">
        <v>1</v>
      </c>
      <c r="J169" s="39"/>
      <c r="K169" s="39"/>
      <c r="L169" s="65">
        <v>660000</v>
      </c>
      <c r="M169" s="63">
        <v>1441500</v>
      </c>
      <c r="N169" s="48">
        <f t="shared" si="2"/>
        <v>118.40909090909091</v>
      </c>
    </row>
    <row r="170" spans="7:14" ht="16.5" x14ac:dyDescent="0.25">
      <c r="G170" s="42" t="s">
        <v>338</v>
      </c>
      <c r="H170" s="57" t="s">
        <v>339</v>
      </c>
      <c r="I170" s="42"/>
      <c r="J170" s="39"/>
      <c r="K170" s="39"/>
      <c r="L170" s="45"/>
      <c r="M170" s="49"/>
      <c r="N170" s="48" t="str">
        <f t="shared" si="2"/>
        <v/>
      </c>
    </row>
    <row r="171" spans="7:14" ht="17.25" x14ac:dyDescent="0.25">
      <c r="G171" s="59"/>
      <c r="H171" s="60" t="s">
        <v>302</v>
      </c>
      <c r="I171" s="59"/>
      <c r="J171" s="39"/>
      <c r="K171" s="39"/>
      <c r="L171" s="45"/>
      <c r="M171" s="49"/>
      <c r="N171" s="48" t="str">
        <f t="shared" si="2"/>
        <v/>
      </c>
    </row>
    <row r="172" spans="7:14" ht="33" x14ac:dyDescent="0.25">
      <c r="G172" s="40" t="s">
        <v>340</v>
      </c>
      <c r="H172" s="62" t="s">
        <v>341</v>
      </c>
      <c r="I172" s="40">
        <v>1</v>
      </c>
      <c r="J172" s="39"/>
      <c r="K172" s="39"/>
      <c r="L172" s="45">
        <v>424710</v>
      </c>
      <c r="M172" s="63">
        <v>411000</v>
      </c>
      <c r="N172" s="48">
        <f t="shared" si="2"/>
        <v>-3.2280850462668647</v>
      </c>
    </row>
    <row r="173" spans="7:14" ht="33" x14ac:dyDescent="0.25">
      <c r="G173" s="40" t="s">
        <v>342</v>
      </c>
      <c r="H173" s="62" t="s">
        <v>343</v>
      </c>
      <c r="I173" s="40">
        <v>3</v>
      </c>
      <c r="J173" s="39"/>
      <c r="K173" s="39"/>
      <c r="L173" s="45">
        <v>325260</v>
      </c>
      <c r="M173" s="63">
        <v>315000</v>
      </c>
      <c r="N173" s="48">
        <f t="shared" si="2"/>
        <v>-3.1543995572772552</v>
      </c>
    </row>
    <row r="174" spans="7:14" ht="33" x14ac:dyDescent="0.25">
      <c r="G174" s="40" t="s">
        <v>344</v>
      </c>
      <c r="H174" s="62" t="s">
        <v>345</v>
      </c>
      <c r="I174" s="40">
        <v>2</v>
      </c>
      <c r="J174" s="39"/>
      <c r="K174" s="39"/>
      <c r="L174" s="45">
        <v>381420</v>
      </c>
      <c r="M174" s="63">
        <v>370000</v>
      </c>
      <c r="N174" s="48">
        <f t="shared" si="2"/>
        <v>-2.9940747732158774</v>
      </c>
    </row>
    <row r="175" spans="7:14" ht="33" x14ac:dyDescent="0.25">
      <c r="G175" s="40" t="s">
        <v>346</v>
      </c>
      <c r="H175" s="62" t="s">
        <v>347</v>
      </c>
      <c r="I175" s="40">
        <v>5</v>
      </c>
      <c r="J175" s="39"/>
      <c r="K175" s="39"/>
      <c r="L175" s="45">
        <v>210600</v>
      </c>
      <c r="M175" s="63">
        <v>204000</v>
      </c>
      <c r="N175" s="48">
        <f t="shared" si="2"/>
        <v>-3.133903133903134</v>
      </c>
    </row>
    <row r="176" spans="7:14" ht="33" x14ac:dyDescent="0.25">
      <c r="G176" s="40" t="s">
        <v>348</v>
      </c>
      <c r="H176" s="62" t="s">
        <v>349</v>
      </c>
      <c r="I176" s="40">
        <v>4</v>
      </c>
      <c r="J176" s="39"/>
      <c r="K176" s="39"/>
      <c r="L176" s="45">
        <v>245700</v>
      </c>
      <c r="M176" s="63">
        <v>238000</v>
      </c>
      <c r="N176" s="48">
        <f t="shared" si="2"/>
        <v>-3.133903133903134</v>
      </c>
    </row>
    <row r="177" spans="7:14" ht="16.5" x14ac:dyDescent="0.25">
      <c r="G177" s="40" t="s">
        <v>350</v>
      </c>
      <c r="H177" s="62" t="s">
        <v>351</v>
      </c>
      <c r="I177" s="40">
        <v>6</v>
      </c>
      <c r="J177" s="39"/>
      <c r="K177" s="39"/>
      <c r="L177" s="45">
        <v>187200</v>
      </c>
      <c r="M177" s="63">
        <v>182000</v>
      </c>
      <c r="N177" s="48">
        <f t="shared" si="2"/>
        <v>-2.7777777777777777</v>
      </c>
    </row>
    <row r="178" spans="7:14" ht="17.25" x14ac:dyDescent="0.25">
      <c r="G178" s="59"/>
      <c r="H178" s="60" t="s">
        <v>216</v>
      </c>
      <c r="I178" s="59"/>
      <c r="J178" s="39"/>
      <c r="K178" s="39"/>
      <c r="L178" s="63"/>
      <c r="M178" s="46"/>
      <c r="N178" s="48" t="str">
        <f t="shared" si="2"/>
        <v/>
      </c>
    </row>
    <row r="179" spans="7:14" ht="33" x14ac:dyDescent="0.25">
      <c r="G179" s="40">
        <v>7</v>
      </c>
      <c r="H179" s="62" t="s">
        <v>352</v>
      </c>
      <c r="I179" s="40">
        <v>2</v>
      </c>
      <c r="J179" s="39"/>
      <c r="K179" s="39"/>
      <c r="L179" s="45">
        <v>281750</v>
      </c>
      <c r="M179" s="63">
        <v>270000</v>
      </c>
      <c r="N179" s="48">
        <f t="shared" si="2"/>
        <v>-4.1703637976929899</v>
      </c>
    </row>
    <row r="180" spans="7:14" ht="33" x14ac:dyDescent="0.25">
      <c r="G180" s="40">
        <v>8</v>
      </c>
      <c r="H180" s="62" t="s">
        <v>353</v>
      </c>
      <c r="I180" s="40">
        <v>3</v>
      </c>
      <c r="J180" s="39"/>
      <c r="K180" s="39"/>
      <c r="L180" s="45">
        <v>166750</v>
      </c>
      <c r="M180" s="63">
        <v>159000</v>
      </c>
      <c r="N180" s="48">
        <f t="shared" si="2"/>
        <v>-4.6476761619190405</v>
      </c>
    </row>
    <row r="181" spans="7:14" ht="33" x14ac:dyDescent="0.25">
      <c r="G181" s="40">
        <v>9</v>
      </c>
      <c r="H181" s="62" t="s">
        <v>354</v>
      </c>
      <c r="I181" s="40">
        <v>4</v>
      </c>
      <c r="J181" s="39"/>
      <c r="K181" s="39"/>
      <c r="L181" s="45">
        <v>152950</v>
      </c>
      <c r="M181" s="63">
        <v>147000</v>
      </c>
      <c r="N181" s="48">
        <f t="shared" si="2"/>
        <v>-3.8901601830663615</v>
      </c>
    </row>
    <row r="182" spans="7:14" ht="16.5" x14ac:dyDescent="0.25">
      <c r="G182" s="40">
        <v>10</v>
      </c>
      <c r="H182" s="62" t="s">
        <v>355</v>
      </c>
      <c r="I182" s="40">
        <v>7</v>
      </c>
      <c r="J182" s="39"/>
      <c r="K182" s="39"/>
      <c r="L182" s="45">
        <v>124200</v>
      </c>
      <c r="M182" s="63">
        <v>128000</v>
      </c>
      <c r="N182" s="48">
        <f t="shared" si="2"/>
        <v>3.0595813204508859</v>
      </c>
    </row>
    <row r="183" spans="7:14" ht="16.5" x14ac:dyDescent="0.25">
      <c r="G183" s="40">
        <v>11</v>
      </c>
      <c r="H183" s="62" t="s">
        <v>356</v>
      </c>
      <c r="I183" s="40">
        <v>6</v>
      </c>
      <c r="J183" s="39"/>
      <c r="K183" s="39"/>
      <c r="L183" s="45">
        <v>138000</v>
      </c>
      <c r="M183" s="63">
        <v>133000</v>
      </c>
      <c r="N183" s="48">
        <f t="shared" si="2"/>
        <v>-3.6231884057971016</v>
      </c>
    </row>
    <row r="184" spans="7:14" ht="33" x14ac:dyDescent="0.25">
      <c r="G184" s="40">
        <v>12</v>
      </c>
      <c r="H184" s="62" t="s">
        <v>357</v>
      </c>
      <c r="I184" s="40">
        <v>1</v>
      </c>
      <c r="J184" s="39"/>
      <c r="K184" s="39"/>
      <c r="L184" s="45">
        <v>333500</v>
      </c>
      <c r="M184" s="63">
        <v>320000</v>
      </c>
      <c r="N184" s="48">
        <f t="shared" si="2"/>
        <v>-4.0479760119940025</v>
      </c>
    </row>
    <row r="185" spans="7:14" ht="16.5" x14ac:dyDescent="0.25">
      <c r="G185" s="40">
        <v>13</v>
      </c>
      <c r="H185" s="62" t="s">
        <v>358</v>
      </c>
      <c r="I185" s="40">
        <v>5</v>
      </c>
      <c r="J185" s="39"/>
      <c r="K185" s="39"/>
      <c r="L185" s="45">
        <v>133100</v>
      </c>
      <c r="M185" s="63">
        <v>134000</v>
      </c>
      <c r="N185" s="48">
        <f t="shared" si="2"/>
        <v>0.67618332081141996</v>
      </c>
    </row>
    <row r="186" spans="7:14" ht="33" x14ac:dyDescent="0.25">
      <c r="G186" s="40">
        <v>14</v>
      </c>
      <c r="H186" s="62" t="s">
        <v>359</v>
      </c>
      <c r="I186" s="40">
        <v>3</v>
      </c>
      <c r="J186" s="39"/>
      <c r="K186" s="39"/>
      <c r="L186" s="45">
        <v>159500</v>
      </c>
      <c r="M186" s="63">
        <v>159000</v>
      </c>
      <c r="N186" s="48">
        <f t="shared" si="2"/>
        <v>-0.31347962382445138</v>
      </c>
    </row>
    <row r="187" spans="7:14" ht="33" x14ac:dyDescent="0.25">
      <c r="G187" s="40">
        <v>15</v>
      </c>
      <c r="H187" s="62" t="s">
        <v>360</v>
      </c>
      <c r="I187" s="40">
        <v>8</v>
      </c>
      <c r="J187" s="39"/>
      <c r="K187" s="39"/>
      <c r="L187" s="45">
        <v>110000</v>
      </c>
      <c r="M187" s="63">
        <v>121000</v>
      </c>
      <c r="N187" s="48">
        <f t="shared" si="2"/>
        <v>10</v>
      </c>
    </row>
    <row r="188" spans="7:14" ht="16.5" x14ac:dyDescent="0.25">
      <c r="G188" s="64"/>
      <c r="H188" s="57" t="s">
        <v>205</v>
      </c>
      <c r="I188" s="64"/>
      <c r="J188" s="39"/>
      <c r="K188" s="39"/>
      <c r="L188" s="63"/>
      <c r="M188" s="63"/>
      <c r="N188" s="48" t="str">
        <f t="shared" si="2"/>
        <v/>
      </c>
    </row>
    <row r="189" spans="7:14" ht="33" x14ac:dyDescent="0.25">
      <c r="G189" s="40">
        <v>16</v>
      </c>
      <c r="H189" s="62" t="s">
        <v>361</v>
      </c>
      <c r="I189" s="40">
        <v>1</v>
      </c>
      <c r="J189" s="39"/>
      <c r="K189" s="39"/>
      <c r="L189" s="45">
        <v>99000</v>
      </c>
      <c r="M189" s="63">
        <v>108000</v>
      </c>
      <c r="N189" s="48">
        <f t="shared" si="2"/>
        <v>9.0909090909090917</v>
      </c>
    </row>
    <row r="190" spans="7:14" ht="33" x14ac:dyDescent="0.25">
      <c r="G190" s="40">
        <v>18</v>
      </c>
      <c r="H190" s="62" t="s">
        <v>362</v>
      </c>
      <c r="I190" s="40">
        <v>1</v>
      </c>
      <c r="J190" s="39"/>
      <c r="K190" s="39"/>
      <c r="L190" s="45">
        <v>121000</v>
      </c>
      <c r="M190" s="63">
        <v>119000</v>
      </c>
      <c r="N190" s="48">
        <f t="shared" si="2"/>
        <v>-1.6528925619834711</v>
      </c>
    </row>
    <row r="191" spans="7:14" ht="33" x14ac:dyDescent="0.25">
      <c r="G191" s="40">
        <v>17</v>
      </c>
      <c r="H191" s="62" t="s">
        <v>363</v>
      </c>
      <c r="I191" s="40">
        <v>1</v>
      </c>
      <c r="J191" s="39"/>
      <c r="K191" s="39"/>
      <c r="L191" s="45">
        <v>99000</v>
      </c>
      <c r="M191" s="63">
        <v>98000</v>
      </c>
      <c r="N191" s="48">
        <f t="shared" si="2"/>
        <v>-1.0101010101010102</v>
      </c>
    </row>
    <row r="192" spans="7:14" ht="33" x14ac:dyDescent="0.25">
      <c r="G192" s="40">
        <v>19</v>
      </c>
      <c r="H192" s="62" t="s">
        <v>364</v>
      </c>
      <c r="I192" s="40">
        <v>1</v>
      </c>
      <c r="J192" s="39"/>
      <c r="K192" s="39"/>
      <c r="L192" s="45">
        <v>121000</v>
      </c>
      <c r="M192" s="63">
        <v>119000</v>
      </c>
      <c r="N192" s="48">
        <f t="shared" si="2"/>
        <v>-1.6528925619834711</v>
      </c>
    </row>
    <row r="193" spans="7:14" ht="33" x14ac:dyDescent="0.25">
      <c r="G193" s="40">
        <v>20</v>
      </c>
      <c r="H193" s="62" t="s">
        <v>365</v>
      </c>
      <c r="I193" s="40">
        <v>1</v>
      </c>
      <c r="J193" s="39"/>
      <c r="K193" s="39"/>
      <c r="L193" s="45">
        <v>99000</v>
      </c>
      <c r="M193" s="63">
        <v>98000</v>
      </c>
      <c r="N193" s="48">
        <f t="shared" si="2"/>
        <v>-1.0101010101010102</v>
      </c>
    </row>
    <row r="194" spans="7:14" ht="49.5" x14ac:dyDescent="0.25">
      <c r="G194" s="40">
        <v>21</v>
      </c>
      <c r="H194" s="62" t="s">
        <v>366</v>
      </c>
      <c r="I194" s="40">
        <v>1</v>
      </c>
      <c r="J194" s="39"/>
      <c r="K194" s="39"/>
      <c r="L194" s="45">
        <v>93500</v>
      </c>
      <c r="M194" s="63">
        <v>89000</v>
      </c>
      <c r="N194" s="48">
        <f t="shared" si="2"/>
        <v>-4.8128342245989302</v>
      </c>
    </row>
    <row r="195" spans="7:14" ht="33" x14ac:dyDescent="0.25">
      <c r="G195" s="40">
        <v>22</v>
      </c>
      <c r="H195" s="62" t="s">
        <v>367</v>
      </c>
      <c r="I195" s="40">
        <v>1</v>
      </c>
      <c r="J195" s="39"/>
      <c r="K195" s="39"/>
      <c r="L195" s="45">
        <v>107800</v>
      </c>
      <c r="M195" s="63">
        <v>103000</v>
      </c>
      <c r="N195" s="48">
        <f t="shared" si="2"/>
        <v>-4.4526901669758807</v>
      </c>
    </row>
    <row r="196" spans="7:14" ht="33" x14ac:dyDescent="0.25">
      <c r="G196" s="40">
        <v>23</v>
      </c>
      <c r="H196" s="62" t="s">
        <v>368</v>
      </c>
      <c r="I196" s="40">
        <v>1</v>
      </c>
      <c r="J196" s="39"/>
      <c r="K196" s="39"/>
      <c r="L196" s="45">
        <v>292600</v>
      </c>
      <c r="M196" s="63">
        <v>256000</v>
      </c>
      <c r="N196" s="48">
        <f t="shared" si="2"/>
        <v>-12.508544087491455</v>
      </c>
    </row>
    <row r="197" spans="7:14" ht="33" x14ac:dyDescent="0.25">
      <c r="G197" s="40">
        <v>24</v>
      </c>
      <c r="H197" s="62" t="s">
        <v>369</v>
      </c>
      <c r="I197" s="40">
        <v>1</v>
      </c>
      <c r="J197" s="39"/>
      <c r="K197" s="39"/>
      <c r="L197" s="45">
        <v>146300</v>
      </c>
      <c r="M197" s="63">
        <v>128000</v>
      </c>
      <c r="N197" s="48">
        <f t="shared" si="2"/>
        <v>-12.508544087491455</v>
      </c>
    </row>
    <row r="198" spans="7:14" ht="33" x14ac:dyDescent="0.25">
      <c r="G198" s="40">
        <v>25</v>
      </c>
      <c r="H198" s="62" t="s">
        <v>370</v>
      </c>
      <c r="I198" s="40">
        <v>1</v>
      </c>
      <c r="J198" s="39"/>
      <c r="K198" s="39"/>
      <c r="L198" s="45">
        <v>275000</v>
      </c>
      <c r="M198" s="63">
        <v>240000</v>
      </c>
      <c r="N198" s="48">
        <f t="shared" ref="N198:N261" si="3">IF(IFERROR((M198-L198)/L198*100,0)=0,"",(M198-L198)/L198*100)</f>
        <v>-12.727272727272727</v>
      </c>
    </row>
    <row r="199" spans="7:14" ht="33" x14ac:dyDescent="0.25">
      <c r="G199" s="40">
        <v>26</v>
      </c>
      <c r="H199" s="62" t="s">
        <v>371</v>
      </c>
      <c r="I199" s="40">
        <v>1</v>
      </c>
      <c r="J199" s="39"/>
      <c r="K199" s="39"/>
      <c r="L199" s="45">
        <v>242000</v>
      </c>
      <c r="M199" s="63">
        <v>212000</v>
      </c>
      <c r="N199" s="48">
        <f t="shared" si="3"/>
        <v>-12.396694214876034</v>
      </c>
    </row>
    <row r="200" spans="7:14" ht="33" x14ac:dyDescent="0.25">
      <c r="G200" s="40">
        <v>27</v>
      </c>
      <c r="H200" s="62" t="s">
        <v>372</v>
      </c>
      <c r="I200" s="40">
        <v>1</v>
      </c>
      <c r="J200" s="39"/>
      <c r="K200" s="39"/>
      <c r="L200" s="45">
        <v>220000</v>
      </c>
      <c r="M200" s="63">
        <v>192000</v>
      </c>
      <c r="N200" s="48">
        <f t="shared" si="3"/>
        <v>-12.727272727272727</v>
      </c>
    </row>
    <row r="201" spans="7:14" ht="33" x14ac:dyDescent="0.25">
      <c r="G201" s="40">
        <v>28</v>
      </c>
      <c r="H201" s="62" t="s">
        <v>373</v>
      </c>
      <c r="I201" s="40">
        <v>1</v>
      </c>
      <c r="J201" s="39"/>
      <c r="K201" s="39"/>
      <c r="L201" s="45">
        <v>165000</v>
      </c>
      <c r="M201" s="63">
        <v>145000</v>
      </c>
      <c r="N201" s="48">
        <f t="shared" si="3"/>
        <v>-12.121212121212121</v>
      </c>
    </row>
    <row r="202" spans="7:14" ht="33" x14ac:dyDescent="0.25">
      <c r="G202" s="40">
        <v>29</v>
      </c>
      <c r="H202" s="62" t="s">
        <v>374</v>
      </c>
      <c r="I202" s="40">
        <v>1</v>
      </c>
      <c r="J202" s="39"/>
      <c r="K202" s="39"/>
      <c r="L202" s="45">
        <v>118800</v>
      </c>
      <c r="M202" s="63">
        <v>117000</v>
      </c>
      <c r="N202" s="48">
        <f t="shared" si="3"/>
        <v>-1.5151515151515151</v>
      </c>
    </row>
    <row r="203" spans="7:14" ht="33" x14ac:dyDescent="0.25">
      <c r="G203" s="40">
        <v>30</v>
      </c>
      <c r="H203" s="62" t="s">
        <v>375</v>
      </c>
      <c r="I203" s="40">
        <v>1</v>
      </c>
      <c r="J203" s="39"/>
      <c r="K203" s="39"/>
      <c r="L203" s="45">
        <v>99000</v>
      </c>
      <c r="M203" s="63">
        <v>98000</v>
      </c>
      <c r="N203" s="48">
        <f t="shared" si="3"/>
        <v>-1.0101010101010102</v>
      </c>
    </row>
    <row r="204" spans="7:14" ht="33" x14ac:dyDescent="0.25">
      <c r="G204" s="40">
        <v>31</v>
      </c>
      <c r="H204" s="62" t="s">
        <v>376</v>
      </c>
      <c r="I204" s="40">
        <v>1</v>
      </c>
      <c r="J204" s="39"/>
      <c r="K204" s="39"/>
      <c r="L204" s="45">
        <v>104500</v>
      </c>
      <c r="M204" s="63">
        <v>103000</v>
      </c>
      <c r="N204" s="48">
        <f t="shared" si="3"/>
        <v>-1.4354066985645932</v>
      </c>
    </row>
    <row r="205" spans="7:14" ht="33" x14ac:dyDescent="0.25">
      <c r="G205" s="40">
        <v>32</v>
      </c>
      <c r="H205" s="62" t="s">
        <v>377</v>
      </c>
      <c r="I205" s="40">
        <v>1</v>
      </c>
      <c r="J205" s="39"/>
      <c r="K205" s="39"/>
      <c r="L205" s="45">
        <v>121000</v>
      </c>
      <c r="M205" s="63">
        <v>119000</v>
      </c>
      <c r="N205" s="48">
        <f t="shared" si="3"/>
        <v>-1.6528925619834711</v>
      </c>
    </row>
    <row r="206" spans="7:14" ht="33" x14ac:dyDescent="0.25">
      <c r="G206" s="40">
        <v>33</v>
      </c>
      <c r="H206" s="62" t="s">
        <v>378</v>
      </c>
      <c r="I206" s="40">
        <v>1</v>
      </c>
      <c r="J206" s="39"/>
      <c r="K206" s="39"/>
      <c r="L206" s="45">
        <v>118800</v>
      </c>
      <c r="M206" s="63">
        <v>117000</v>
      </c>
      <c r="N206" s="48">
        <f t="shared" si="3"/>
        <v>-1.5151515151515151</v>
      </c>
    </row>
    <row r="207" spans="7:14" ht="33" x14ac:dyDescent="0.25">
      <c r="G207" s="40">
        <v>34</v>
      </c>
      <c r="H207" s="62" t="s">
        <v>379</v>
      </c>
      <c r="I207" s="40">
        <v>1</v>
      </c>
      <c r="J207" s="39"/>
      <c r="K207" s="39"/>
      <c r="L207" s="45">
        <v>121000</v>
      </c>
      <c r="M207" s="63">
        <v>119000</v>
      </c>
      <c r="N207" s="48">
        <f t="shared" si="3"/>
        <v>-1.6528925619834711</v>
      </c>
    </row>
    <row r="208" spans="7:14" ht="33" x14ac:dyDescent="0.25">
      <c r="G208" s="40">
        <v>35</v>
      </c>
      <c r="H208" s="62" t="s">
        <v>319</v>
      </c>
      <c r="I208" s="40">
        <v>1</v>
      </c>
      <c r="J208" s="39"/>
      <c r="K208" s="39"/>
      <c r="L208" s="45">
        <v>88000</v>
      </c>
      <c r="M208" s="63">
        <v>86000</v>
      </c>
      <c r="N208" s="48">
        <f t="shared" si="3"/>
        <v>-2.2727272727272729</v>
      </c>
    </row>
    <row r="209" spans="7:14" ht="33" x14ac:dyDescent="0.25">
      <c r="G209" s="40">
        <v>36</v>
      </c>
      <c r="H209" s="62" t="s">
        <v>380</v>
      </c>
      <c r="I209" s="40">
        <v>1</v>
      </c>
      <c r="J209" s="39"/>
      <c r="K209" s="39"/>
      <c r="L209" s="45">
        <v>77000</v>
      </c>
      <c r="M209" s="63">
        <v>76000</v>
      </c>
      <c r="N209" s="48">
        <f t="shared" si="3"/>
        <v>-1.2987012987012987</v>
      </c>
    </row>
    <row r="210" spans="7:14" ht="33" x14ac:dyDescent="0.25">
      <c r="G210" s="40">
        <v>37</v>
      </c>
      <c r="H210" s="62" t="s">
        <v>211</v>
      </c>
      <c r="I210" s="40">
        <v>1</v>
      </c>
      <c r="J210" s="39"/>
      <c r="K210" s="39"/>
      <c r="L210" s="45">
        <v>77000</v>
      </c>
      <c r="M210" s="63">
        <v>76000</v>
      </c>
      <c r="N210" s="48">
        <f t="shared" si="3"/>
        <v>-1.2987012987012987</v>
      </c>
    </row>
    <row r="211" spans="7:14" ht="33" x14ac:dyDescent="0.25">
      <c r="G211" s="40">
        <v>38</v>
      </c>
      <c r="H211" s="62" t="s">
        <v>212</v>
      </c>
      <c r="I211" s="40">
        <v>1</v>
      </c>
      <c r="J211" s="39"/>
      <c r="K211" s="39"/>
      <c r="L211" s="45">
        <v>66000</v>
      </c>
      <c r="M211" s="63">
        <v>65000</v>
      </c>
      <c r="N211" s="48">
        <f t="shared" si="3"/>
        <v>-1.5151515151515151</v>
      </c>
    </row>
    <row r="212" spans="7:14" ht="16.5" x14ac:dyDescent="0.25">
      <c r="G212" s="40"/>
      <c r="H212" s="57" t="s">
        <v>213</v>
      </c>
      <c r="I212" s="40"/>
      <c r="J212" s="39"/>
      <c r="K212" s="39"/>
      <c r="L212" s="45">
        <v>55000</v>
      </c>
      <c r="M212" s="63">
        <v>55000</v>
      </c>
      <c r="N212" s="48" t="str">
        <f t="shared" si="3"/>
        <v/>
      </c>
    </row>
    <row r="213" spans="7:14" ht="16.5" x14ac:dyDescent="0.25">
      <c r="G213" s="42" t="s">
        <v>381</v>
      </c>
      <c r="H213" s="57" t="s">
        <v>382</v>
      </c>
      <c r="I213" s="42"/>
      <c r="J213" s="39"/>
      <c r="K213" s="39"/>
      <c r="L213" s="45"/>
      <c r="M213" s="63"/>
      <c r="N213" s="48" t="str">
        <f t="shared" si="3"/>
        <v/>
      </c>
    </row>
    <row r="214" spans="7:14" ht="16.5" x14ac:dyDescent="0.25">
      <c r="G214" s="64"/>
      <c r="H214" s="57" t="s">
        <v>216</v>
      </c>
      <c r="I214" s="64"/>
      <c r="J214" s="39"/>
      <c r="K214" s="39"/>
      <c r="L214" s="45"/>
      <c r="M214" s="49"/>
      <c r="N214" s="48" t="str">
        <f t="shared" si="3"/>
        <v/>
      </c>
    </row>
    <row r="215" spans="7:14" ht="33" x14ac:dyDescent="0.25">
      <c r="G215" s="40" t="s">
        <v>340</v>
      </c>
      <c r="H215" s="62" t="s">
        <v>383</v>
      </c>
      <c r="I215" s="40">
        <v>1</v>
      </c>
      <c r="J215" s="39"/>
      <c r="K215" s="39"/>
      <c r="L215" s="45">
        <v>354200</v>
      </c>
      <c r="M215" s="63">
        <v>389000</v>
      </c>
      <c r="N215" s="48">
        <f t="shared" si="3"/>
        <v>9.8249576510446079</v>
      </c>
    </row>
    <row r="216" spans="7:14" ht="16.5" x14ac:dyDescent="0.25">
      <c r="G216" s="40">
        <v>2</v>
      </c>
      <c r="H216" s="62" t="s">
        <v>384</v>
      </c>
      <c r="I216" s="40">
        <v>4</v>
      </c>
      <c r="J216" s="39"/>
      <c r="K216" s="39"/>
      <c r="L216" s="45">
        <v>276000</v>
      </c>
      <c r="M216" s="63">
        <v>304000</v>
      </c>
      <c r="N216" s="48">
        <f t="shared" si="3"/>
        <v>10.144927536231885</v>
      </c>
    </row>
    <row r="217" spans="7:14" ht="16.5" x14ac:dyDescent="0.25">
      <c r="G217" s="40">
        <v>3</v>
      </c>
      <c r="H217" s="62" t="s">
        <v>385</v>
      </c>
      <c r="I217" s="40">
        <v>2</v>
      </c>
      <c r="J217" s="39"/>
      <c r="K217" s="39"/>
      <c r="L217" s="45">
        <v>322000</v>
      </c>
      <c r="M217" s="63">
        <v>354000</v>
      </c>
      <c r="N217" s="48">
        <f t="shared" si="3"/>
        <v>9.9378881987577632</v>
      </c>
    </row>
    <row r="218" spans="7:14" ht="33" x14ac:dyDescent="0.25">
      <c r="G218" s="40">
        <v>4</v>
      </c>
      <c r="H218" s="62" t="s">
        <v>386</v>
      </c>
      <c r="I218" s="40">
        <v>3</v>
      </c>
      <c r="J218" s="39"/>
      <c r="K218" s="39"/>
      <c r="L218" s="45">
        <v>304000</v>
      </c>
      <c r="M218" s="63">
        <v>334000</v>
      </c>
      <c r="N218" s="48">
        <f t="shared" si="3"/>
        <v>9.8684210526315788</v>
      </c>
    </row>
    <row r="219" spans="7:14" ht="33" x14ac:dyDescent="0.25">
      <c r="G219" s="40">
        <v>5</v>
      </c>
      <c r="H219" s="62" t="s">
        <v>387</v>
      </c>
      <c r="I219" s="40">
        <v>5</v>
      </c>
      <c r="J219" s="39"/>
      <c r="K219" s="39"/>
      <c r="L219" s="45">
        <v>264500</v>
      </c>
      <c r="M219" s="63">
        <v>278000</v>
      </c>
      <c r="N219" s="48">
        <f t="shared" si="3"/>
        <v>5.103969754253308</v>
      </c>
    </row>
    <row r="220" spans="7:14" ht="33" x14ac:dyDescent="0.25">
      <c r="G220" s="40">
        <v>6</v>
      </c>
      <c r="H220" s="62" t="s">
        <v>388</v>
      </c>
      <c r="I220" s="40">
        <v>6</v>
      </c>
      <c r="J220" s="39"/>
      <c r="K220" s="39"/>
      <c r="L220" s="45">
        <v>195500</v>
      </c>
      <c r="M220" s="63">
        <v>206000</v>
      </c>
      <c r="N220" s="48">
        <f t="shared" si="3"/>
        <v>5.3708439897698215</v>
      </c>
    </row>
    <row r="221" spans="7:14" ht="16.5" x14ac:dyDescent="0.25">
      <c r="G221" s="64"/>
      <c r="H221" s="57" t="s">
        <v>389</v>
      </c>
      <c r="I221" s="64"/>
      <c r="J221" s="39"/>
      <c r="K221" s="39"/>
      <c r="L221" s="63"/>
      <c r="M221" s="46"/>
      <c r="N221" s="48" t="str">
        <f t="shared" si="3"/>
        <v/>
      </c>
    </row>
    <row r="222" spans="7:14" ht="49.5" x14ac:dyDescent="0.25">
      <c r="G222" s="40">
        <v>6</v>
      </c>
      <c r="H222" s="62" t="s">
        <v>390</v>
      </c>
      <c r="I222" s="40">
        <v>1</v>
      </c>
      <c r="J222" s="39"/>
      <c r="K222" s="39"/>
      <c r="L222" s="65">
        <v>200000</v>
      </c>
      <c r="M222" s="63">
        <v>400000</v>
      </c>
      <c r="N222" s="48">
        <f t="shared" si="3"/>
        <v>100</v>
      </c>
    </row>
    <row r="223" spans="7:14" ht="49.5" x14ac:dyDescent="0.25">
      <c r="G223" s="40">
        <v>7</v>
      </c>
      <c r="H223" s="62" t="s">
        <v>391</v>
      </c>
      <c r="I223" s="40">
        <v>2</v>
      </c>
      <c r="J223" s="39"/>
      <c r="K223" s="39"/>
      <c r="L223" s="65">
        <v>200000</v>
      </c>
      <c r="M223" s="63">
        <v>200000</v>
      </c>
      <c r="N223" s="48" t="str">
        <f t="shared" si="3"/>
        <v/>
      </c>
    </row>
    <row r="224" spans="7:14" ht="16.5" x14ac:dyDescent="0.25">
      <c r="G224" s="64"/>
      <c r="H224" s="57" t="s">
        <v>205</v>
      </c>
      <c r="I224" s="64"/>
      <c r="J224" s="39"/>
      <c r="K224" s="39"/>
      <c r="L224" s="63"/>
      <c r="M224" s="46"/>
      <c r="N224" s="48" t="str">
        <f t="shared" si="3"/>
        <v/>
      </c>
    </row>
    <row r="225" spans="7:14" ht="16.5" x14ac:dyDescent="0.25">
      <c r="G225" s="40">
        <v>8</v>
      </c>
      <c r="H225" s="62" t="s">
        <v>392</v>
      </c>
      <c r="I225" s="40">
        <v>1</v>
      </c>
      <c r="J225" s="39"/>
      <c r="K225" s="39"/>
      <c r="L225" s="45">
        <v>253000</v>
      </c>
      <c r="M225" s="63">
        <v>278000</v>
      </c>
      <c r="N225" s="48">
        <f t="shared" si="3"/>
        <v>9.8814229249011856</v>
      </c>
    </row>
    <row r="226" spans="7:14" ht="33" x14ac:dyDescent="0.25">
      <c r="G226" s="40">
        <v>9</v>
      </c>
      <c r="H226" s="62" t="s">
        <v>270</v>
      </c>
      <c r="I226" s="40">
        <v>1</v>
      </c>
      <c r="J226" s="39"/>
      <c r="K226" s="39"/>
      <c r="L226" s="45">
        <v>181000</v>
      </c>
      <c r="M226" s="63">
        <v>199000</v>
      </c>
      <c r="N226" s="48">
        <f t="shared" si="3"/>
        <v>9.94475138121547</v>
      </c>
    </row>
    <row r="227" spans="7:14" ht="33" x14ac:dyDescent="0.25">
      <c r="G227" s="40">
        <v>10</v>
      </c>
      <c r="H227" s="62" t="s">
        <v>271</v>
      </c>
      <c r="I227" s="40">
        <v>1</v>
      </c>
      <c r="J227" s="39"/>
      <c r="K227" s="39"/>
      <c r="L227" s="45">
        <v>147000</v>
      </c>
      <c r="M227" s="63">
        <v>162000</v>
      </c>
      <c r="N227" s="48">
        <f t="shared" si="3"/>
        <v>10.204081632653061</v>
      </c>
    </row>
    <row r="228" spans="7:14" ht="33" x14ac:dyDescent="0.25">
      <c r="G228" s="40">
        <v>11</v>
      </c>
      <c r="H228" s="62" t="s">
        <v>272</v>
      </c>
      <c r="I228" s="40">
        <v>1</v>
      </c>
      <c r="J228" s="39"/>
      <c r="K228" s="39"/>
      <c r="L228" s="45">
        <v>158000</v>
      </c>
      <c r="M228" s="63">
        <v>174000</v>
      </c>
      <c r="N228" s="48">
        <f t="shared" si="3"/>
        <v>10.126582278481013</v>
      </c>
    </row>
    <row r="229" spans="7:14" ht="33" x14ac:dyDescent="0.25">
      <c r="G229" s="40">
        <v>12</v>
      </c>
      <c r="H229" s="62" t="s">
        <v>273</v>
      </c>
      <c r="I229" s="40">
        <v>1</v>
      </c>
      <c r="J229" s="39"/>
      <c r="K229" s="39"/>
      <c r="L229" s="45">
        <v>113000</v>
      </c>
      <c r="M229" s="63">
        <v>124000</v>
      </c>
      <c r="N229" s="48">
        <f t="shared" si="3"/>
        <v>9.7345132743362832</v>
      </c>
    </row>
    <row r="230" spans="7:14" ht="16.5" x14ac:dyDescent="0.25">
      <c r="G230" s="40">
        <v>13</v>
      </c>
      <c r="H230" s="62" t="s">
        <v>213</v>
      </c>
      <c r="I230" s="40"/>
      <c r="J230" s="39"/>
      <c r="K230" s="39"/>
      <c r="L230" s="45">
        <v>77000</v>
      </c>
      <c r="M230" s="63">
        <v>85000</v>
      </c>
      <c r="N230" s="48">
        <f t="shared" si="3"/>
        <v>10.38961038961039</v>
      </c>
    </row>
    <row r="231" spans="7:14" ht="16.5" x14ac:dyDescent="0.25">
      <c r="G231" s="42" t="s">
        <v>393</v>
      </c>
      <c r="H231" s="57" t="s">
        <v>394</v>
      </c>
      <c r="I231" s="42"/>
      <c r="J231" s="39"/>
      <c r="K231" s="39"/>
      <c r="L231" s="45"/>
      <c r="M231" s="49"/>
      <c r="N231" s="48" t="str">
        <f t="shared" si="3"/>
        <v/>
      </c>
    </row>
    <row r="232" spans="7:14" ht="16.5" x14ac:dyDescent="0.25">
      <c r="G232" s="64"/>
      <c r="H232" s="57" t="s">
        <v>216</v>
      </c>
      <c r="I232" s="64"/>
      <c r="J232" s="39"/>
      <c r="K232" s="39"/>
      <c r="L232" s="45"/>
      <c r="M232" s="49"/>
      <c r="N232" s="48" t="str">
        <f t="shared" si="3"/>
        <v/>
      </c>
    </row>
    <row r="233" spans="7:14" ht="33" x14ac:dyDescent="0.25">
      <c r="G233" s="40" t="s">
        <v>340</v>
      </c>
      <c r="H233" s="62" t="s">
        <v>395</v>
      </c>
      <c r="I233" s="40">
        <v>2</v>
      </c>
      <c r="J233" s="39"/>
      <c r="K233" s="39"/>
      <c r="L233" s="45">
        <v>157500</v>
      </c>
      <c r="M233" s="63">
        <v>180000</v>
      </c>
      <c r="N233" s="48">
        <f t="shared" si="3"/>
        <v>14.285714285714285</v>
      </c>
    </row>
    <row r="234" spans="7:14" ht="33" x14ac:dyDescent="0.25">
      <c r="G234" s="40" t="s">
        <v>342</v>
      </c>
      <c r="H234" s="62" t="s">
        <v>396</v>
      </c>
      <c r="I234" s="40">
        <v>1</v>
      </c>
      <c r="J234" s="39"/>
      <c r="K234" s="39"/>
      <c r="L234" s="45">
        <v>200000</v>
      </c>
      <c r="M234" s="63">
        <v>250000</v>
      </c>
      <c r="N234" s="48">
        <f t="shared" si="3"/>
        <v>25</v>
      </c>
    </row>
    <row r="235" spans="7:14" ht="16.5" x14ac:dyDescent="0.25">
      <c r="G235" s="40"/>
      <c r="H235" s="57" t="s">
        <v>397</v>
      </c>
      <c r="I235" s="40"/>
      <c r="J235" s="39"/>
      <c r="K235" s="39"/>
      <c r="L235" s="63"/>
      <c r="M235" s="46"/>
      <c r="N235" s="48" t="str">
        <f t="shared" si="3"/>
        <v/>
      </c>
    </row>
    <row r="236" spans="7:14" ht="33" x14ac:dyDescent="0.25">
      <c r="G236" s="40">
        <v>3</v>
      </c>
      <c r="H236" s="62" t="s">
        <v>398</v>
      </c>
      <c r="I236" s="40">
        <v>1</v>
      </c>
      <c r="J236" s="39"/>
      <c r="K236" s="39"/>
      <c r="L236" s="45">
        <v>200000</v>
      </c>
      <c r="M236" s="63">
        <v>250000</v>
      </c>
      <c r="N236" s="48">
        <f t="shared" si="3"/>
        <v>25</v>
      </c>
    </row>
    <row r="237" spans="7:14" ht="16.5" x14ac:dyDescent="0.25">
      <c r="G237" s="40">
        <v>4</v>
      </c>
      <c r="H237" s="62" t="s">
        <v>399</v>
      </c>
      <c r="I237" s="40">
        <v>1</v>
      </c>
      <c r="J237" s="39"/>
      <c r="K237" s="39"/>
      <c r="L237" s="65">
        <v>140000</v>
      </c>
      <c r="M237" s="63">
        <v>165000</v>
      </c>
      <c r="N237" s="48">
        <f t="shared" si="3"/>
        <v>17.857142857142858</v>
      </c>
    </row>
    <row r="238" spans="7:14" ht="16.5" x14ac:dyDescent="0.25">
      <c r="G238" s="40"/>
      <c r="H238" s="57" t="s">
        <v>400</v>
      </c>
      <c r="I238" s="40"/>
      <c r="J238" s="39"/>
      <c r="K238" s="39"/>
      <c r="L238" s="65"/>
      <c r="M238" s="46"/>
      <c r="N238" s="48" t="str">
        <f t="shared" si="3"/>
        <v/>
      </c>
    </row>
    <row r="239" spans="7:14" ht="33" x14ac:dyDescent="0.25">
      <c r="G239" s="40">
        <v>5</v>
      </c>
      <c r="H239" s="62" t="s">
        <v>270</v>
      </c>
      <c r="I239" s="40">
        <v>1</v>
      </c>
      <c r="J239" s="39"/>
      <c r="K239" s="39"/>
      <c r="L239" s="65">
        <v>100000</v>
      </c>
      <c r="M239" s="63">
        <v>120000</v>
      </c>
      <c r="N239" s="48">
        <f t="shared" si="3"/>
        <v>20</v>
      </c>
    </row>
    <row r="240" spans="7:14" ht="33" x14ac:dyDescent="0.25">
      <c r="G240" s="40">
        <v>6</v>
      </c>
      <c r="H240" s="62" t="s">
        <v>271</v>
      </c>
      <c r="I240" s="40">
        <v>1</v>
      </c>
      <c r="J240" s="39"/>
      <c r="K240" s="39"/>
      <c r="L240" s="65">
        <v>85000</v>
      </c>
      <c r="M240" s="63">
        <v>100000</v>
      </c>
      <c r="N240" s="48">
        <f t="shared" si="3"/>
        <v>17.647058823529413</v>
      </c>
    </row>
    <row r="241" spans="7:14" ht="16.5" x14ac:dyDescent="0.25">
      <c r="G241" s="40"/>
      <c r="H241" s="57" t="s">
        <v>401</v>
      </c>
      <c r="I241" s="40"/>
      <c r="J241" s="39"/>
      <c r="K241" s="39"/>
      <c r="L241" s="65"/>
      <c r="M241" s="46"/>
      <c r="N241" s="48" t="str">
        <f t="shared" si="3"/>
        <v/>
      </c>
    </row>
    <row r="242" spans="7:14" ht="33" x14ac:dyDescent="0.25">
      <c r="G242" s="40">
        <v>7</v>
      </c>
      <c r="H242" s="62" t="s">
        <v>272</v>
      </c>
      <c r="I242" s="40">
        <v>1</v>
      </c>
      <c r="J242" s="39"/>
      <c r="K242" s="39"/>
      <c r="L242" s="65">
        <v>83000</v>
      </c>
      <c r="M242" s="63">
        <v>95000</v>
      </c>
      <c r="N242" s="48">
        <f t="shared" si="3"/>
        <v>14.457831325301203</v>
      </c>
    </row>
    <row r="243" spans="7:14" ht="33" x14ac:dyDescent="0.25">
      <c r="G243" s="40">
        <v>8</v>
      </c>
      <c r="H243" s="62" t="s">
        <v>273</v>
      </c>
      <c r="I243" s="40">
        <v>1</v>
      </c>
      <c r="J243" s="39"/>
      <c r="K243" s="39"/>
      <c r="L243" s="65">
        <v>72000</v>
      </c>
      <c r="M243" s="63">
        <v>85000</v>
      </c>
      <c r="N243" s="48">
        <f t="shared" si="3"/>
        <v>18.055555555555554</v>
      </c>
    </row>
    <row r="244" spans="7:14" ht="16.5" x14ac:dyDescent="0.25">
      <c r="G244" s="40"/>
      <c r="H244" s="57" t="s">
        <v>213</v>
      </c>
      <c r="I244" s="40"/>
      <c r="J244" s="39"/>
      <c r="K244" s="39"/>
      <c r="L244" s="65">
        <v>60000</v>
      </c>
      <c r="M244" s="63">
        <v>75000</v>
      </c>
      <c r="N244" s="48">
        <f t="shared" si="3"/>
        <v>25</v>
      </c>
    </row>
    <row r="245" spans="7:14" ht="16.5" x14ac:dyDescent="0.25">
      <c r="G245" s="42" t="s">
        <v>402</v>
      </c>
      <c r="H245" s="57" t="s">
        <v>403</v>
      </c>
      <c r="I245" s="42"/>
      <c r="J245" s="39"/>
      <c r="K245" s="39"/>
      <c r="L245" s="45"/>
      <c r="M245" s="49"/>
      <c r="N245" s="48" t="str">
        <f t="shared" si="3"/>
        <v/>
      </c>
    </row>
    <row r="246" spans="7:14" ht="16.5" x14ac:dyDescent="0.25">
      <c r="G246" s="64"/>
      <c r="H246" s="57" t="s">
        <v>302</v>
      </c>
      <c r="I246" s="64"/>
      <c r="J246" s="39"/>
      <c r="K246" s="39"/>
      <c r="L246" s="45"/>
      <c r="M246" s="49"/>
      <c r="N246" s="48" t="str">
        <f t="shared" si="3"/>
        <v/>
      </c>
    </row>
    <row r="247" spans="7:14" ht="16.5" x14ac:dyDescent="0.25">
      <c r="G247" s="40" t="s">
        <v>340</v>
      </c>
      <c r="H247" s="62" t="s">
        <v>404</v>
      </c>
      <c r="I247" s="40">
        <v>3</v>
      </c>
      <c r="J247" s="39"/>
      <c r="K247" s="39"/>
      <c r="L247" s="45">
        <v>81900</v>
      </c>
      <c r="M247" s="63">
        <v>77000</v>
      </c>
      <c r="N247" s="48">
        <f t="shared" si="3"/>
        <v>-5.982905982905983</v>
      </c>
    </row>
    <row r="248" spans="7:14" ht="16.5" x14ac:dyDescent="0.25">
      <c r="G248" s="40" t="s">
        <v>342</v>
      </c>
      <c r="H248" s="62" t="s">
        <v>405</v>
      </c>
      <c r="I248" s="40">
        <v>1</v>
      </c>
      <c r="J248" s="39"/>
      <c r="K248" s="39"/>
      <c r="L248" s="45">
        <v>140400</v>
      </c>
      <c r="M248" s="63">
        <v>132000</v>
      </c>
      <c r="N248" s="48">
        <f t="shared" si="3"/>
        <v>-5.982905982905983</v>
      </c>
    </row>
    <row r="249" spans="7:14" ht="16.5" x14ac:dyDescent="0.25">
      <c r="G249" s="40" t="s">
        <v>344</v>
      </c>
      <c r="H249" s="62" t="s">
        <v>406</v>
      </c>
      <c r="I249" s="40">
        <v>2</v>
      </c>
      <c r="J249" s="39"/>
      <c r="K249" s="39"/>
      <c r="L249" s="45">
        <v>105300</v>
      </c>
      <c r="M249" s="63">
        <v>99000</v>
      </c>
      <c r="N249" s="48">
        <f t="shared" si="3"/>
        <v>-5.982905982905983</v>
      </c>
    </row>
    <row r="250" spans="7:14" ht="16.5" x14ac:dyDescent="0.25">
      <c r="G250" s="64"/>
      <c r="H250" s="57" t="s">
        <v>389</v>
      </c>
      <c r="I250" s="64"/>
      <c r="J250" s="39"/>
      <c r="K250" s="39"/>
      <c r="L250" s="63"/>
      <c r="M250" s="50"/>
      <c r="N250" s="48" t="str">
        <f t="shared" si="3"/>
        <v/>
      </c>
    </row>
    <row r="251" spans="7:14" ht="33" x14ac:dyDescent="0.25">
      <c r="G251" s="40">
        <v>4</v>
      </c>
      <c r="H251" s="62" t="s">
        <v>407</v>
      </c>
      <c r="I251" s="40">
        <v>1</v>
      </c>
      <c r="J251" s="39"/>
      <c r="K251" s="39"/>
      <c r="L251" s="65">
        <v>149500</v>
      </c>
      <c r="M251" s="63">
        <v>143000</v>
      </c>
      <c r="N251" s="48">
        <f t="shared" si="3"/>
        <v>-4.3478260869565215</v>
      </c>
    </row>
    <row r="252" spans="7:14" ht="33" x14ac:dyDescent="0.25">
      <c r="G252" s="40">
        <v>5</v>
      </c>
      <c r="H252" s="62" t="s">
        <v>408</v>
      </c>
      <c r="I252" s="40">
        <v>2</v>
      </c>
      <c r="J252" s="39"/>
      <c r="K252" s="39"/>
      <c r="L252" s="45">
        <v>115000</v>
      </c>
      <c r="M252" s="63">
        <v>110000</v>
      </c>
      <c r="N252" s="48">
        <f t="shared" si="3"/>
        <v>-4.3478260869565215</v>
      </c>
    </row>
    <row r="253" spans="7:14" ht="16.5" x14ac:dyDescent="0.25">
      <c r="G253" s="40">
        <v>6</v>
      </c>
      <c r="H253" s="62" t="s">
        <v>409</v>
      </c>
      <c r="I253" s="40">
        <v>3</v>
      </c>
      <c r="J253" s="39"/>
      <c r="K253" s="39"/>
      <c r="L253" s="45">
        <v>87750</v>
      </c>
      <c r="M253" s="63">
        <v>83000</v>
      </c>
      <c r="N253" s="48">
        <f t="shared" si="3"/>
        <v>-5.4131054131054128</v>
      </c>
    </row>
    <row r="254" spans="7:14" ht="16.5" x14ac:dyDescent="0.25">
      <c r="G254" s="64"/>
      <c r="H254" s="57" t="s">
        <v>250</v>
      </c>
      <c r="I254" s="64"/>
      <c r="J254" s="39"/>
      <c r="K254" s="39"/>
      <c r="L254" s="63"/>
      <c r="M254" s="63"/>
      <c r="N254" s="48" t="str">
        <f t="shared" si="3"/>
        <v/>
      </c>
    </row>
    <row r="255" spans="7:14" ht="33" x14ac:dyDescent="0.25">
      <c r="G255" s="40">
        <v>7</v>
      </c>
      <c r="H255" s="62" t="s">
        <v>410</v>
      </c>
      <c r="I255" s="40">
        <v>1</v>
      </c>
      <c r="J255" s="39"/>
      <c r="K255" s="39"/>
      <c r="L255" s="45">
        <v>161000</v>
      </c>
      <c r="M255" s="63">
        <v>156000</v>
      </c>
      <c r="N255" s="48">
        <f t="shared" si="3"/>
        <v>-3.1055900621118013</v>
      </c>
    </row>
    <row r="256" spans="7:14" ht="16.5" x14ac:dyDescent="0.25">
      <c r="G256" s="40">
        <v>8</v>
      </c>
      <c r="H256" s="62" t="s">
        <v>411</v>
      </c>
      <c r="I256" s="40">
        <v>2</v>
      </c>
      <c r="J256" s="39"/>
      <c r="K256" s="39"/>
      <c r="L256" s="45">
        <v>126500</v>
      </c>
      <c r="M256" s="63">
        <v>121000</v>
      </c>
      <c r="N256" s="48">
        <f t="shared" si="3"/>
        <v>-4.3478260869565215</v>
      </c>
    </row>
    <row r="257" spans="7:14" ht="16.5" x14ac:dyDescent="0.25">
      <c r="G257" s="64"/>
      <c r="H257" s="57" t="s">
        <v>253</v>
      </c>
      <c r="I257" s="64"/>
      <c r="J257" s="39"/>
      <c r="K257" s="39"/>
      <c r="L257" s="63"/>
      <c r="M257" s="63"/>
      <c r="N257" s="48" t="str">
        <f t="shared" si="3"/>
        <v/>
      </c>
    </row>
    <row r="258" spans="7:14" ht="16.5" x14ac:dyDescent="0.25">
      <c r="G258" s="40">
        <v>9</v>
      </c>
      <c r="H258" s="62" t="s">
        <v>412</v>
      </c>
      <c r="I258" s="40">
        <v>1</v>
      </c>
      <c r="J258" s="39"/>
      <c r="K258" s="39"/>
      <c r="L258" s="45">
        <v>81900</v>
      </c>
      <c r="M258" s="63">
        <v>77000</v>
      </c>
      <c r="N258" s="48">
        <f t="shared" si="3"/>
        <v>-5.982905982905983</v>
      </c>
    </row>
    <row r="259" spans="7:14" ht="33" x14ac:dyDescent="0.25">
      <c r="G259" s="40">
        <v>10</v>
      </c>
      <c r="H259" s="62" t="s">
        <v>413</v>
      </c>
      <c r="I259" s="40">
        <v>1</v>
      </c>
      <c r="J259" s="39"/>
      <c r="K259" s="39"/>
      <c r="L259" s="45">
        <v>81900</v>
      </c>
      <c r="M259" s="63">
        <v>77000</v>
      </c>
      <c r="N259" s="48">
        <f t="shared" si="3"/>
        <v>-5.982905982905983</v>
      </c>
    </row>
    <row r="260" spans="7:14" ht="16.5" x14ac:dyDescent="0.25">
      <c r="G260" s="64"/>
      <c r="H260" s="57" t="s">
        <v>205</v>
      </c>
      <c r="I260" s="64"/>
      <c r="J260" s="39"/>
      <c r="K260" s="39"/>
      <c r="L260" s="63"/>
      <c r="M260" s="63"/>
      <c r="N260" s="48" t="str">
        <f t="shared" si="3"/>
        <v/>
      </c>
    </row>
    <row r="261" spans="7:14" ht="33" x14ac:dyDescent="0.25">
      <c r="G261" s="40">
        <v>11</v>
      </c>
      <c r="H261" s="62" t="s">
        <v>414</v>
      </c>
      <c r="I261" s="40">
        <v>1</v>
      </c>
      <c r="J261" s="39"/>
      <c r="K261" s="39"/>
      <c r="L261" s="45">
        <v>55000</v>
      </c>
      <c r="M261" s="63">
        <v>55000</v>
      </c>
      <c r="N261" s="48" t="str">
        <f t="shared" si="3"/>
        <v/>
      </c>
    </row>
    <row r="262" spans="7:14" ht="16.5" x14ac:dyDescent="0.25">
      <c r="G262" s="40">
        <v>12</v>
      </c>
      <c r="H262" s="62" t="s">
        <v>415</v>
      </c>
      <c r="I262" s="40">
        <v>1</v>
      </c>
      <c r="J262" s="39"/>
      <c r="K262" s="39"/>
      <c r="L262" s="45">
        <v>68200</v>
      </c>
      <c r="M262" s="63">
        <v>68000</v>
      </c>
      <c r="N262" s="48">
        <f t="shared" ref="N262:N295" si="4">IF(IFERROR((M262-L262)/L262*100,0)=0,"",(M262-L262)/L262*100)</f>
        <v>-0.2932551319648094</v>
      </c>
    </row>
    <row r="263" spans="7:14" ht="33" x14ac:dyDescent="0.25">
      <c r="G263" s="40">
        <v>13</v>
      </c>
      <c r="H263" s="62" t="s">
        <v>416</v>
      </c>
      <c r="I263" s="40">
        <v>1</v>
      </c>
      <c r="J263" s="39"/>
      <c r="K263" s="39"/>
      <c r="L263" s="45">
        <v>66000</v>
      </c>
      <c r="M263" s="63">
        <v>50000</v>
      </c>
      <c r="N263" s="48">
        <f t="shared" si="4"/>
        <v>-24.242424242424242</v>
      </c>
    </row>
    <row r="264" spans="7:14" ht="33" x14ac:dyDescent="0.25">
      <c r="G264" s="40">
        <v>14</v>
      </c>
      <c r="H264" s="62" t="s">
        <v>417</v>
      </c>
      <c r="I264" s="40">
        <v>1</v>
      </c>
      <c r="J264" s="39"/>
      <c r="K264" s="39"/>
      <c r="L264" s="45">
        <v>66000</v>
      </c>
      <c r="M264" s="63">
        <v>55000</v>
      </c>
      <c r="N264" s="48">
        <f t="shared" si="4"/>
        <v>-16.666666666666664</v>
      </c>
    </row>
    <row r="265" spans="7:14" ht="33" x14ac:dyDescent="0.25">
      <c r="G265" s="40">
        <v>15</v>
      </c>
      <c r="H265" s="62" t="s">
        <v>418</v>
      </c>
      <c r="I265" s="40">
        <v>1</v>
      </c>
      <c r="J265" s="39"/>
      <c r="K265" s="39"/>
      <c r="L265" s="45">
        <v>66000</v>
      </c>
      <c r="M265" s="63">
        <v>66000</v>
      </c>
      <c r="N265" s="48" t="str">
        <f t="shared" si="4"/>
        <v/>
      </c>
    </row>
    <row r="266" spans="7:14" ht="49.5" x14ac:dyDescent="0.25">
      <c r="G266" s="40">
        <v>16</v>
      </c>
      <c r="H266" s="62" t="s">
        <v>419</v>
      </c>
      <c r="I266" s="40">
        <v>1</v>
      </c>
      <c r="J266" s="39"/>
      <c r="K266" s="39"/>
      <c r="L266" s="45">
        <v>55000</v>
      </c>
      <c r="M266" s="63">
        <v>55000</v>
      </c>
      <c r="N266" s="48" t="str">
        <f t="shared" si="4"/>
        <v/>
      </c>
    </row>
    <row r="267" spans="7:14" ht="33" x14ac:dyDescent="0.25">
      <c r="G267" s="40">
        <v>17</v>
      </c>
      <c r="H267" s="62" t="s">
        <v>420</v>
      </c>
      <c r="I267" s="40">
        <v>1</v>
      </c>
      <c r="J267" s="39"/>
      <c r="K267" s="39"/>
      <c r="L267" s="45">
        <v>55000</v>
      </c>
      <c r="M267" s="63">
        <v>55000</v>
      </c>
      <c r="N267" s="48" t="str">
        <f t="shared" si="4"/>
        <v/>
      </c>
    </row>
    <row r="268" spans="7:14" ht="49.5" x14ac:dyDescent="0.25">
      <c r="G268" s="40">
        <v>18</v>
      </c>
      <c r="H268" s="62" t="s">
        <v>421</v>
      </c>
      <c r="I268" s="40">
        <v>1</v>
      </c>
      <c r="J268" s="39"/>
      <c r="K268" s="39"/>
      <c r="L268" s="45">
        <v>49500</v>
      </c>
      <c r="M268" s="63">
        <v>50000</v>
      </c>
      <c r="N268" s="48">
        <f t="shared" si="4"/>
        <v>1.0101010101010102</v>
      </c>
    </row>
    <row r="269" spans="7:14" ht="16.5" x14ac:dyDescent="0.25">
      <c r="G269" s="40"/>
      <c r="H269" s="57" t="s">
        <v>213</v>
      </c>
      <c r="I269" s="40"/>
      <c r="J269" s="39"/>
      <c r="K269" s="39"/>
      <c r="L269" s="45">
        <v>44000</v>
      </c>
      <c r="M269" s="63">
        <v>44000</v>
      </c>
      <c r="N269" s="48" t="str">
        <f t="shared" si="4"/>
        <v/>
      </c>
    </row>
    <row r="270" spans="7:14" ht="16.5" x14ac:dyDescent="0.25">
      <c r="G270" s="42" t="s">
        <v>422</v>
      </c>
      <c r="H270" s="57" t="s">
        <v>423</v>
      </c>
      <c r="I270" s="42"/>
      <c r="J270" s="39"/>
      <c r="K270" s="39"/>
      <c r="L270" s="45"/>
      <c r="M270" s="63"/>
      <c r="N270" s="48" t="str">
        <f t="shared" si="4"/>
        <v/>
      </c>
    </row>
    <row r="271" spans="7:14" ht="16.5" x14ac:dyDescent="0.25">
      <c r="G271" s="64"/>
      <c r="H271" s="57" t="s">
        <v>216</v>
      </c>
      <c r="I271" s="64"/>
      <c r="J271" s="39"/>
      <c r="K271" s="39"/>
      <c r="L271" s="45"/>
      <c r="M271" s="63"/>
      <c r="N271" s="48" t="str">
        <f t="shared" si="4"/>
        <v/>
      </c>
    </row>
    <row r="272" spans="7:14" ht="33" x14ac:dyDescent="0.25">
      <c r="G272" s="40" t="s">
        <v>340</v>
      </c>
      <c r="H272" s="62" t="s">
        <v>424</v>
      </c>
      <c r="I272" s="40">
        <v>4</v>
      </c>
      <c r="J272" s="39"/>
      <c r="K272" s="39"/>
      <c r="L272" s="45">
        <v>75900</v>
      </c>
      <c r="M272" s="63">
        <v>73000</v>
      </c>
      <c r="N272" s="48">
        <f t="shared" si="4"/>
        <v>-3.820816864295125</v>
      </c>
    </row>
    <row r="273" spans="7:14" ht="33" x14ac:dyDescent="0.25">
      <c r="G273" s="40">
        <v>2</v>
      </c>
      <c r="H273" s="62" t="s">
        <v>425</v>
      </c>
      <c r="I273" s="40">
        <v>2</v>
      </c>
      <c r="J273" s="39"/>
      <c r="K273" s="39"/>
      <c r="L273" s="45">
        <v>101200</v>
      </c>
      <c r="M273" s="63">
        <v>97000</v>
      </c>
      <c r="N273" s="48">
        <f t="shared" si="4"/>
        <v>-4.150197628458498</v>
      </c>
    </row>
    <row r="274" spans="7:14" ht="16.5" x14ac:dyDescent="0.25">
      <c r="G274" s="40">
        <v>3</v>
      </c>
      <c r="H274" s="62" t="s">
        <v>426</v>
      </c>
      <c r="I274" s="40">
        <v>1</v>
      </c>
      <c r="J274" s="39"/>
      <c r="K274" s="39"/>
      <c r="L274" s="45">
        <v>115000</v>
      </c>
      <c r="M274" s="63">
        <v>120000</v>
      </c>
      <c r="N274" s="48">
        <f t="shared" si="4"/>
        <v>4.3478260869565215</v>
      </c>
    </row>
    <row r="275" spans="7:14" ht="16.5" x14ac:dyDescent="0.25">
      <c r="G275" s="40">
        <v>4</v>
      </c>
      <c r="H275" s="62" t="s">
        <v>427</v>
      </c>
      <c r="I275" s="40">
        <v>3</v>
      </c>
      <c r="J275" s="39"/>
      <c r="K275" s="39"/>
      <c r="L275" s="45">
        <v>88550</v>
      </c>
      <c r="M275" s="63">
        <v>85000</v>
      </c>
      <c r="N275" s="48">
        <f t="shared" si="4"/>
        <v>-4.0090344438170531</v>
      </c>
    </row>
    <row r="276" spans="7:14" ht="16.5" x14ac:dyDescent="0.25">
      <c r="G276" s="64"/>
      <c r="H276" s="57" t="s">
        <v>205</v>
      </c>
      <c r="I276" s="40"/>
      <c r="J276" s="39"/>
      <c r="K276" s="39"/>
      <c r="L276" s="45"/>
      <c r="M276" s="46"/>
      <c r="N276" s="48" t="str">
        <f t="shared" si="4"/>
        <v/>
      </c>
    </row>
    <row r="277" spans="7:14" ht="33" x14ac:dyDescent="0.25">
      <c r="G277" s="40">
        <v>5</v>
      </c>
      <c r="H277" s="62" t="s">
        <v>270</v>
      </c>
      <c r="I277" s="40">
        <v>1</v>
      </c>
      <c r="J277" s="39"/>
      <c r="K277" s="39"/>
      <c r="L277" s="45">
        <v>60500</v>
      </c>
      <c r="M277" s="63">
        <v>61000</v>
      </c>
      <c r="N277" s="48">
        <f t="shared" si="4"/>
        <v>0.82644628099173556</v>
      </c>
    </row>
    <row r="278" spans="7:14" ht="33" x14ac:dyDescent="0.25">
      <c r="G278" s="40">
        <v>6</v>
      </c>
      <c r="H278" s="62" t="s">
        <v>271</v>
      </c>
      <c r="I278" s="40">
        <v>1</v>
      </c>
      <c r="J278" s="39"/>
      <c r="K278" s="39"/>
      <c r="L278" s="45">
        <v>55000</v>
      </c>
      <c r="M278" s="63">
        <v>55000</v>
      </c>
      <c r="N278" s="48" t="str">
        <f t="shared" si="4"/>
        <v/>
      </c>
    </row>
    <row r="279" spans="7:14" ht="33" x14ac:dyDescent="0.25">
      <c r="G279" s="40">
        <v>7</v>
      </c>
      <c r="H279" s="62" t="s">
        <v>272</v>
      </c>
      <c r="I279" s="40">
        <v>1</v>
      </c>
      <c r="J279" s="39"/>
      <c r="K279" s="39"/>
      <c r="L279" s="45">
        <v>55000</v>
      </c>
      <c r="M279" s="63">
        <v>55000</v>
      </c>
      <c r="N279" s="48" t="str">
        <f t="shared" si="4"/>
        <v/>
      </c>
    </row>
    <row r="280" spans="7:14" ht="33" x14ac:dyDescent="0.25">
      <c r="G280" s="40">
        <v>8</v>
      </c>
      <c r="H280" s="62" t="s">
        <v>273</v>
      </c>
      <c r="I280" s="40">
        <v>1</v>
      </c>
      <c r="J280" s="39"/>
      <c r="K280" s="39"/>
      <c r="L280" s="45">
        <v>49500</v>
      </c>
      <c r="M280" s="63">
        <v>50000</v>
      </c>
      <c r="N280" s="48">
        <f t="shared" si="4"/>
        <v>1.0101010101010102</v>
      </c>
    </row>
    <row r="281" spans="7:14" ht="16.5" x14ac:dyDescent="0.25">
      <c r="G281" s="40"/>
      <c r="H281" s="57" t="s">
        <v>213</v>
      </c>
      <c r="I281" s="40"/>
      <c r="J281" s="39"/>
      <c r="K281" s="39"/>
      <c r="L281" s="45">
        <v>44000</v>
      </c>
      <c r="M281" s="63">
        <v>44000</v>
      </c>
      <c r="N281" s="48" t="str">
        <f t="shared" si="4"/>
        <v/>
      </c>
    </row>
    <row r="282" spans="7:14" ht="16.5" x14ac:dyDescent="0.25">
      <c r="G282" s="42" t="s">
        <v>428</v>
      </c>
      <c r="H282" s="57" t="s">
        <v>429</v>
      </c>
      <c r="I282" s="42"/>
      <c r="J282" s="39"/>
      <c r="K282" s="39"/>
      <c r="L282" s="45"/>
      <c r="M282" s="46"/>
      <c r="N282" s="48" t="str">
        <f t="shared" si="4"/>
        <v/>
      </c>
    </row>
    <row r="283" spans="7:14" ht="16.5" x14ac:dyDescent="0.25">
      <c r="G283" s="64"/>
      <c r="H283" s="57" t="s">
        <v>216</v>
      </c>
      <c r="I283" s="64"/>
      <c r="J283" s="39"/>
      <c r="K283" s="39"/>
      <c r="L283" s="45"/>
      <c r="M283" s="46"/>
      <c r="N283" s="48" t="str">
        <f t="shared" si="4"/>
        <v/>
      </c>
    </row>
    <row r="284" spans="7:14" ht="16.5" x14ac:dyDescent="0.25">
      <c r="G284" s="40" t="s">
        <v>340</v>
      </c>
      <c r="H284" s="62" t="s">
        <v>430</v>
      </c>
      <c r="I284" s="40">
        <v>1</v>
      </c>
      <c r="J284" s="39"/>
      <c r="K284" s="39"/>
      <c r="L284" s="45">
        <v>75900</v>
      </c>
      <c r="M284" s="63">
        <v>73000</v>
      </c>
      <c r="N284" s="48">
        <f t="shared" si="4"/>
        <v>-3.820816864295125</v>
      </c>
    </row>
    <row r="285" spans="7:14" ht="33" x14ac:dyDescent="0.25">
      <c r="G285" s="40" t="s">
        <v>342</v>
      </c>
      <c r="H285" s="62" t="s">
        <v>431</v>
      </c>
      <c r="I285" s="40">
        <v>2</v>
      </c>
      <c r="J285" s="39"/>
      <c r="K285" s="39"/>
      <c r="L285" s="45">
        <v>63250</v>
      </c>
      <c r="M285" s="63">
        <v>61000</v>
      </c>
      <c r="N285" s="48">
        <f t="shared" si="4"/>
        <v>-3.5573122529644272</v>
      </c>
    </row>
    <row r="286" spans="7:14" ht="16.5" x14ac:dyDescent="0.25">
      <c r="G286" s="40">
        <v>3</v>
      </c>
      <c r="H286" s="62" t="s">
        <v>432</v>
      </c>
      <c r="I286" s="40">
        <v>3</v>
      </c>
      <c r="J286" s="39"/>
      <c r="K286" s="39"/>
      <c r="L286" s="45">
        <v>56350</v>
      </c>
      <c r="M286" s="63">
        <v>54000</v>
      </c>
      <c r="N286" s="48">
        <f t="shared" si="4"/>
        <v>-4.1703637976929899</v>
      </c>
    </row>
    <row r="287" spans="7:14" ht="16.5" x14ac:dyDescent="0.25">
      <c r="G287" s="40">
        <v>4</v>
      </c>
      <c r="H287" s="62" t="s">
        <v>433</v>
      </c>
      <c r="I287" s="40">
        <v>4</v>
      </c>
      <c r="J287" s="39"/>
      <c r="K287" s="39"/>
      <c r="L287" s="45">
        <v>48300</v>
      </c>
      <c r="M287" s="63">
        <v>46000</v>
      </c>
      <c r="N287" s="48">
        <f t="shared" si="4"/>
        <v>-4.7619047619047619</v>
      </c>
    </row>
    <row r="288" spans="7:14" ht="16.5" x14ac:dyDescent="0.25">
      <c r="G288" s="64"/>
      <c r="H288" s="57" t="s">
        <v>205</v>
      </c>
      <c r="I288" s="40"/>
      <c r="J288" s="39"/>
      <c r="K288" s="39"/>
      <c r="L288" s="45"/>
      <c r="M288" s="46"/>
      <c r="N288" s="48" t="str">
        <f t="shared" si="4"/>
        <v/>
      </c>
    </row>
    <row r="289" spans="7:14" ht="16.5" x14ac:dyDescent="0.25">
      <c r="G289" s="40">
        <v>5</v>
      </c>
      <c r="H289" s="62" t="s">
        <v>434</v>
      </c>
      <c r="I289" s="40">
        <v>1</v>
      </c>
      <c r="J289" s="39"/>
      <c r="K289" s="39"/>
      <c r="L289" s="45"/>
      <c r="M289" s="63">
        <v>46000</v>
      </c>
      <c r="N289" s="48" t="str">
        <f t="shared" si="4"/>
        <v/>
      </c>
    </row>
    <row r="290" spans="7:14" ht="16.5" x14ac:dyDescent="0.25">
      <c r="G290" s="40">
        <v>6</v>
      </c>
      <c r="H290" s="62" t="s">
        <v>435</v>
      </c>
      <c r="I290" s="40">
        <v>1</v>
      </c>
      <c r="J290" s="39"/>
      <c r="K290" s="39"/>
      <c r="L290" s="45"/>
      <c r="M290" s="63">
        <v>55000</v>
      </c>
      <c r="N290" s="48" t="str">
        <f t="shared" si="4"/>
        <v/>
      </c>
    </row>
    <row r="291" spans="7:14" ht="33" x14ac:dyDescent="0.25">
      <c r="G291" s="40">
        <v>7</v>
      </c>
      <c r="H291" s="62" t="s">
        <v>270</v>
      </c>
      <c r="I291" s="40">
        <v>1</v>
      </c>
      <c r="J291" s="39"/>
      <c r="K291" s="39"/>
      <c r="L291" s="45">
        <v>55000</v>
      </c>
      <c r="M291" s="63">
        <v>55000</v>
      </c>
      <c r="N291" s="48" t="str">
        <f t="shared" si="4"/>
        <v/>
      </c>
    </row>
    <row r="292" spans="7:14" ht="33" x14ac:dyDescent="0.25">
      <c r="G292" s="40">
        <v>8</v>
      </c>
      <c r="H292" s="62" t="s">
        <v>271</v>
      </c>
      <c r="I292" s="40">
        <v>1</v>
      </c>
      <c r="J292" s="39"/>
      <c r="K292" s="39"/>
      <c r="L292" s="45">
        <v>49500</v>
      </c>
      <c r="M292" s="46">
        <v>50000</v>
      </c>
      <c r="N292" s="48">
        <f t="shared" si="4"/>
        <v>1.0101010101010102</v>
      </c>
    </row>
    <row r="293" spans="7:14" ht="33" x14ac:dyDescent="0.25">
      <c r="G293" s="40">
        <v>9</v>
      </c>
      <c r="H293" s="62" t="s">
        <v>272</v>
      </c>
      <c r="I293" s="40">
        <v>1</v>
      </c>
      <c r="J293" s="39"/>
      <c r="K293" s="39"/>
      <c r="L293" s="45">
        <v>49500</v>
      </c>
      <c r="M293" s="46">
        <v>50000</v>
      </c>
      <c r="N293" s="48">
        <f t="shared" si="4"/>
        <v>1.0101010101010102</v>
      </c>
    </row>
    <row r="294" spans="7:14" ht="33" x14ac:dyDescent="0.25">
      <c r="G294" s="40">
        <v>10</v>
      </c>
      <c r="H294" s="62" t="s">
        <v>273</v>
      </c>
      <c r="I294" s="40">
        <v>1</v>
      </c>
      <c r="J294" s="39"/>
      <c r="K294" s="39"/>
      <c r="L294" s="45">
        <v>44000</v>
      </c>
      <c r="M294" s="46">
        <v>44000</v>
      </c>
      <c r="N294" s="48" t="str">
        <f t="shared" si="4"/>
        <v/>
      </c>
    </row>
    <row r="295" spans="7:14" ht="16.5" x14ac:dyDescent="0.25">
      <c r="G295" s="40"/>
      <c r="H295" s="57" t="s">
        <v>213</v>
      </c>
      <c r="I295" s="40"/>
      <c r="J295" s="39"/>
      <c r="K295" s="39"/>
      <c r="L295" s="45">
        <v>42900</v>
      </c>
      <c r="M295" s="46">
        <v>43000</v>
      </c>
      <c r="N295" s="48">
        <f t="shared" si="4"/>
        <v>0.23310023310023309</v>
      </c>
    </row>
    <row r="296" spans="7:14" ht="16.5" x14ac:dyDescent="0.25">
      <c r="G296" s="66"/>
      <c r="H296" s="66"/>
      <c r="I296" s="66"/>
      <c r="J296" s="66"/>
      <c r="K296" s="66"/>
      <c r="L296" s="66"/>
      <c r="M296" s="66"/>
      <c r="N296" s="67"/>
    </row>
  </sheetData>
  <mergeCells count="1">
    <mergeCell ref="B1:O1"/>
  </mergeCells>
  <pageMargins left="0.25" right="0.25" top="0.53740157499999996" bottom="0.393700787" header="0.31496062992126" footer="0.31496062992126"/>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82"/>
  <sheetViews>
    <sheetView view="pageBreakPreview" zoomScaleNormal="100" zoomScaleSheetLayoutView="100" workbookViewId="0">
      <selection activeCell="I2" sqref="I2:L2"/>
    </sheetView>
  </sheetViews>
  <sheetFormatPr defaultRowHeight="15" x14ac:dyDescent="0.25"/>
  <cols>
    <col min="1" max="1" width="5.75" style="2" customWidth="1"/>
    <col min="2" max="2" width="28.75" style="2" customWidth="1"/>
    <col min="3" max="3" width="8" style="2" hidden="1" customWidth="1"/>
    <col min="4" max="4" width="7.25" style="2" hidden="1" customWidth="1"/>
    <col min="5" max="6" width="7.125" style="2" hidden="1" customWidth="1"/>
    <col min="7" max="7" width="1" style="2" hidden="1" customWidth="1"/>
    <col min="8" max="9" width="10.125" style="2" customWidth="1"/>
    <col min="10" max="10" width="9.875" style="2" customWidth="1"/>
    <col min="11" max="11" width="9.375" style="2" customWidth="1"/>
    <col min="12" max="12" width="9.625" style="2" customWidth="1"/>
    <col min="13" max="256" width="9" style="2"/>
    <col min="257" max="257" width="6.5" style="2" customWidth="1"/>
    <col min="258" max="258" width="23.875" style="2" customWidth="1"/>
    <col min="259" max="260" width="8.75" style="2" customWidth="1"/>
    <col min="261" max="261" width="9.375" style="2" customWidth="1"/>
    <col min="262" max="262" width="8.75" style="2" customWidth="1"/>
    <col min="263" max="263" width="9.125" style="2" customWidth="1"/>
    <col min="264" max="512" width="9" style="2"/>
    <col min="513" max="513" width="6.5" style="2" customWidth="1"/>
    <col min="514" max="514" width="23.875" style="2" customWidth="1"/>
    <col min="515" max="516" width="8.75" style="2" customWidth="1"/>
    <col min="517" max="517" width="9.375" style="2" customWidth="1"/>
    <col min="518" max="518" width="8.75" style="2" customWidth="1"/>
    <col min="519" max="519" width="9.125" style="2" customWidth="1"/>
    <col min="520" max="768" width="9" style="2"/>
    <col min="769" max="769" width="6.5" style="2" customWidth="1"/>
    <col min="770" max="770" width="23.875" style="2" customWidth="1"/>
    <col min="771" max="772" width="8.75" style="2" customWidth="1"/>
    <col min="773" max="773" width="9.375" style="2" customWidth="1"/>
    <col min="774" max="774" width="8.75" style="2" customWidth="1"/>
    <col min="775" max="775" width="9.125" style="2" customWidth="1"/>
    <col min="776" max="1024" width="9" style="2"/>
    <col min="1025" max="1025" width="6.5" style="2" customWidth="1"/>
    <col min="1026" max="1026" width="23.875" style="2" customWidth="1"/>
    <col min="1027" max="1028" width="8.75" style="2" customWidth="1"/>
    <col min="1029" max="1029" width="9.375" style="2" customWidth="1"/>
    <col min="1030" max="1030" width="8.75" style="2" customWidth="1"/>
    <col min="1031" max="1031" width="9.125" style="2" customWidth="1"/>
    <col min="1032" max="1280" width="9" style="2"/>
    <col min="1281" max="1281" width="6.5" style="2" customWidth="1"/>
    <col min="1282" max="1282" width="23.875" style="2" customWidth="1"/>
    <col min="1283" max="1284" width="8.75" style="2" customWidth="1"/>
    <col min="1285" max="1285" width="9.375" style="2" customWidth="1"/>
    <col min="1286" max="1286" width="8.75" style="2" customWidth="1"/>
    <col min="1287" max="1287" width="9.125" style="2" customWidth="1"/>
    <col min="1288" max="1536" width="9" style="2"/>
    <col min="1537" max="1537" width="6.5" style="2" customWidth="1"/>
    <col min="1538" max="1538" width="23.875" style="2" customWidth="1"/>
    <col min="1539" max="1540" width="8.75" style="2" customWidth="1"/>
    <col min="1541" max="1541" width="9.375" style="2" customWidth="1"/>
    <col min="1542" max="1542" width="8.75" style="2" customWidth="1"/>
    <col min="1543" max="1543" width="9.125" style="2" customWidth="1"/>
    <col min="1544" max="1792" width="9" style="2"/>
    <col min="1793" max="1793" width="6.5" style="2" customWidth="1"/>
    <col min="1794" max="1794" width="23.875" style="2" customWidth="1"/>
    <col min="1795" max="1796" width="8.75" style="2" customWidth="1"/>
    <col min="1797" max="1797" width="9.375" style="2" customWidth="1"/>
    <col min="1798" max="1798" width="8.75" style="2" customWidth="1"/>
    <col min="1799" max="1799" width="9.125" style="2" customWidth="1"/>
    <col min="1800" max="2048" width="9" style="2"/>
    <col min="2049" max="2049" width="6.5" style="2" customWidth="1"/>
    <col min="2050" max="2050" width="23.875" style="2" customWidth="1"/>
    <col min="2051" max="2052" width="8.75" style="2" customWidth="1"/>
    <col min="2053" max="2053" width="9.375" style="2" customWidth="1"/>
    <col min="2054" max="2054" width="8.75" style="2" customWidth="1"/>
    <col min="2055" max="2055" width="9.125" style="2" customWidth="1"/>
    <col min="2056" max="2304" width="9" style="2"/>
    <col min="2305" max="2305" width="6.5" style="2" customWidth="1"/>
    <col min="2306" max="2306" width="23.875" style="2" customWidth="1"/>
    <col min="2307" max="2308" width="8.75" style="2" customWidth="1"/>
    <col min="2309" max="2309" width="9.375" style="2" customWidth="1"/>
    <col min="2310" max="2310" width="8.75" style="2" customWidth="1"/>
    <col min="2311" max="2311" width="9.125" style="2" customWidth="1"/>
    <col min="2312" max="2560" width="9" style="2"/>
    <col min="2561" max="2561" width="6.5" style="2" customWidth="1"/>
    <col min="2562" max="2562" width="23.875" style="2" customWidth="1"/>
    <col min="2563" max="2564" width="8.75" style="2" customWidth="1"/>
    <col min="2565" max="2565" width="9.375" style="2" customWidth="1"/>
    <col min="2566" max="2566" width="8.75" style="2" customWidth="1"/>
    <col min="2567" max="2567" width="9.125" style="2" customWidth="1"/>
    <col min="2568" max="2816" width="9" style="2"/>
    <col min="2817" max="2817" width="6.5" style="2" customWidth="1"/>
    <col min="2818" max="2818" width="23.875" style="2" customWidth="1"/>
    <col min="2819" max="2820" width="8.75" style="2" customWidth="1"/>
    <col min="2821" max="2821" width="9.375" style="2" customWidth="1"/>
    <col min="2822" max="2822" width="8.75" style="2" customWidth="1"/>
    <col min="2823" max="2823" width="9.125" style="2" customWidth="1"/>
    <col min="2824" max="3072" width="9" style="2"/>
    <col min="3073" max="3073" width="6.5" style="2" customWidth="1"/>
    <col min="3074" max="3074" width="23.875" style="2" customWidth="1"/>
    <col min="3075" max="3076" width="8.75" style="2" customWidth="1"/>
    <col min="3077" max="3077" width="9.375" style="2" customWidth="1"/>
    <col min="3078" max="3078" width="8.75" style="2" customWidth="1"/>
    <col min="3079" max="3079" width="9.125" style="2" customWidth="1"/>
    <col min="3080" max="3328" width="9" style="2"/>
    <col min="3329" max="3329" width="6.5" style="2" customWidth="1"/>
    <col min="3330" max="3330" width="23.875" style="2" customWidth="1"/>
    <col min="3331" max="3332" width="8.75" style="2" customWidth="1"/>
    <col min="3333" max="3333" width="9.375" style="2" customWidth="1"/>
    <col min="3334" max="3334" width="8.75" style="2" customWidth="1"/>
    <col min="3335" max="3335" width="9.125" style="2" customWidth="1"/>
    <col min="3336" max="3584" width="9" style="2"/>
    <col min="3585" max="3585" width="6.5" style="2" customWidth="1"/>
    <col min="3586" max="3586" width="23.875" style="2" customWidth="1"/>
    <col min="3587" max="3588" width="8.75" style="2" customWidth="1"/>
    <col min="3589" max="3589" width="9.375" style="2" customWidth="1"/>
    <col min="3590" max="3590" width="8.75" style="2" customWidth="1"/>
    <col min="3591" max="3591" width="9.125" style="2" customWidth="1"/>
    <col min="3592" max="3840" width="9" style="2"/>
    <col min="3841" max="3841" width="6.5" style="2" customWidth="1"/>
    <col min="3842" max="3842" width="23.875" style="2" customWidth="1"/>
    <col min="3843" max="3844" width="8.75" style="2" customWidth="1"/>
    <col min="3845" max="3845" width="9.375" style="2" customWidth="1"/>
    <col min="3846" max="3846" width="8.75" style="2" customWidth="1"/>
    <col min="3847" max="3847" width="9.125" style="2" customWidth="1"/>
    <col min="3848" max="4096" width="9" style="2"/>
    <col min="4097" max="4097" width="6.5" style="2" customWidth="1"/>
    <col min="4098" max="4098" width="23.875" style="2" customWidth="1"/>
    <col min="4099" max="4100" width="8.75" style="2" customWidth="1"/>
    <col min="4101" max="4101" width="9.375" style="2" customWidth="1"/>
    <col min="4102" max="4102" width="8.75" style="2" customWidth="1"/>
    <col min="4103" max="4103" width="9.125" style="2" customWidth="1"/>
    <col min="4104" max="4352" width="9" style="2"/>
    <col min="4353" max="4353" width="6.5" style="2" customWidth="1"/>
    <col min="4354" max="4354" width="23.875" style="2" customWidth="1"/>
    <col min="4355" max="4356" width="8.75" style="2" customWidth="1"/>
    <col min="4357" max="4357" width="9.375" style="2" customWidth="1"/>
    <col min="4358" max="4358" width="8.75" style="2" customWidth="1"/>
    <col min="4359" max="4359" width="9.125" style="2" customWidth="1"/>
    <col min="4360" max="4608" width="9" style="2"/>
    <col min="4609" max="4609" width="6.5" style="2" customWidth="1"/>
    <col min="4610" max="4610" width="23.875" style="2" customWidth="1"/>
    <col min="4611" max="4612" width="8.75" style="2" customWidth="1"/>
    <col min="4613" max="4613" width="9.375" style="2" customWidth="1"/>
    <col min="4614" max="4614" width="8.75" style="2" customWidth="1"/>
    <col min="4615" max="4615" width="9.125" style="2" customWidth="1"/>
    <col min="4616" max="4864" width="9" style="2"/>
    <col min="4865" max="4865" width="6.5" style="2" customWidth="1"/>
    <col min="4866" max="4866" width="23.875" style="2" customWidth="1"/>
    <col min="4867" max="4868" width="8.75" style="2" customWidth="1"/>
    <col min="4869" max="4869" width="9.375" style="2" customWidth="1"/>
    <col min="4870" max="4870" width="8.75" style="2" customWidth="1"/>
    <col min="4871" max="4871" width="9.125" style="2" customWidth="1"/>
    <col min="4872" max="5120" width="9" style="2"/>
    <col min="5121" max="5121" width="6.5" style="2" customWidth="1"/>
    <col min="5122" max="5122" width="23.875" style="2" customWidth="1"/>
    <col min="5123" max="5124" width="8.75" style="2" customWidth="1"/>
    <col min="5125" max="5125" width="9.375" style="2" customWidth="1"/>
    <col min="5126" max="5126" width="8.75" style="2" customWidth="1"/>
    <col min="5127" max="5127" width="9.125" style="2" customWidth="1"/>
    <col min="5128" max="5376" width="9" style="2"/>
    <col min="5377" max="5377" width="6.5" style="2" customWidth="1"/>
    <col min="5378" max="5378" width="23.875" style="2" customWidth="1"/>
    <col min="5379" max="5380" width="8.75" style="2" customWidth="1"/>
    <col min="5381" max="5381" width="9.375" style="2" customWidth="1"/>
    <col min="5382" max="5382" width="8.75" style="2" customWidth="1"/>
    <col min="5383" max="5383" width="9.125" style="2" customWidth="1"/>
    <col min="5384" max="5632" width="9" style="2"/>
    <col min="5633" max="5633" width="6.5" style="2" customWidth="1"/>
    <col min="5634" max="5634" width="23.875" style="2" customWidth="1"/>
    <col min="5635" max="5636" width="8.75" style="2" customWidth="1"/>
    <col min="5637" max="5637" width="9.375" style="2" customWidth="1"/>
    <col min="5638" max="5638" width="8.75" style="2" customWidth="1"/>
    <col min="5639" max="5639" width="9.125" style="2" customWidth="1"/>
    <col min="5640" max="5888" width="9" style="2"/>
    <col min="5889" max="5889" width="6.5" style="2" customWidth="1"/>
    <col min="5890" max="5890" width="23.875" style="2" customWidth="1"/>
    <col min="5891" max="5892" width="8.75" style="2" customWidth="1"/>
    <col min="5893" max="5893" width="9.375" style="2" customWidth="1"/>
    <col min="5894" max="5894" width="8.75" style="2" customWidth="1"/>
    <col min="5895" max="5895" width="9.125" style="2" customWidth="1"/>
    <col min="5896" max="6144" width="9" style="2"/>
    <col min="6145" max="6145" width="6.5" style="2" customWidth="1"/>
    <col min="6146" max="6146" width="23.875" style="2" customWidth="1"/>
    <col min="6147" max="6148" width="8.75" style="2" customWidth="1"/>
    <col min="6149" max="6149" width="9.375" style="2" customWidth="1"/>
    <col min="6150" max="6150" width="8.75" style="2" customWidth="1"/>
    <col min="6151" max="6151" width="9.125" style="2" customWidth="1"/>
    <col min="6152" max="6400" width="9" style="2"/>
    <col min="6401" max="6401" width="6.5" style="2" customWidth="1"/>
    <col min="6402" max="6402" width="23.875" style="2" customWidth="1"/>
    <col min="6403" max="6404" width="8.75" style="2" customWidth="1"/>
    <col min="6405" max="6405" width="9.375" style="2" customWidth="1"/>
    <col min="6406" max="6406" width="8.75" style="2" customWidth="1"/>
    <col min="6407" max="6407" width="9.125" style="2" customWidth="1"/>
    <col min="6408" max="6656" width="9" style="2"/>
    <col min="6657" max="6657" width="6.5" style="2" customWidth="1"/>
    <col min="6658" max="6658" width="23.875" style="2" customWidth="1"/>
    <col min="6659" max="6660" width="8.75" style="2" customWidth="1"/>
    <col min="6661" max="6661" width="9.375" style="2" customWidth="1"/>
    <col min="6662" max="6662" width="8.75" style="2" customWidth="1"/>
    <col min="6663" max="6663" width="9.125" style="2" customWidth="1"/>
    <col min="6664" max="6912" width="9" style="2"/>
    <col min="6913" max="6913" width="6.5" style="2" customWidth="1"/>
    <col min="6914" max="6914" width="23.875" style="2" customWidth="1"/>
    <col min="6915" max="6916" width="8.75" style="2" customWidth="1"/>
    <col min="6917" max="6917" width="9.375" style="2" customWidth="1"/>
    <col min="6918" max="6918" width="8.75" style="2" customWidth="1"/>
    <col min="6919" max="6919" width="9.125" style="2" customWidth="1"/>
    <col min="6920" max="7168" width="9" style="2"/>
    <col min="7169" max="7169" width="6.5" style="2" customWidth="1"/>
    <col min="7170" max="7170" width="23.875" style="2" customWidth="1"/>
    <col min="7171" max="7172" width="8.75" style="2" customWidth="1"/>
    <col min="7173" max="7173" width="9.375" style="2" customWidth="1"/>
    <col min="7174" max="7174" width="8.75" style="2" customWidth="1"/>
    <col min="7175" max="7175" width="9.125" style="2" customWidth="1"/>
    <col min="7176" max="7424" width="9" style="2"/>
    <col min="7425" max="7425" width="6.5" style="2" customWidth="1"/>
    <col min="7426" max="7426" width="23.875" style="2" customWidth="1"/>
    <col min="7427" max="7428" width="8.75" style="2" customWidth="1"/>
    <col min="7429" max="7429" width="9.375" style="2" customWidth="1"/>
    <col min="7430" max="7430" width="8.75" style="2" customWidth="1"/>
    <col min="7431" max="7431" width="9.125" style="2" customWidth="1"/>
    <col min="7432" max="7680" width="9" style="2"/>
    <col min="7681" max="7681" width="6.5" style="2" customWidth="1"/>
    <col min="7682" max="7682" width="23.875" style="2" customWidth="1"/>
    <col min="7683" max="7684" width="8.75" style="2" customWidth="1"/>
    <col min="7685" max="7685" width="9.375" style="2" customWidth="1"/>
    <col min="7686" max="7686" width="8.75" style="2" customWidth="1"/>
    <col min="7687" max="7687" width="9.125" style="2" customWidth="1"/>
    <col min="7688" max="7936" width="9" style="2"/>
    <col min="7937" max="7937" width="6.5" style="2" customWidth="1"/>
    <col min="7938" max="7938" width="23.875" style="2" customWidth="1"/>
    <col min="7939" max="7940" width="8.75" style="2" customWidth="1"/>
    <col min="7941" max="7941" width="9.375" style="2" customWidth="1"/>
    <col min="7942" max="7942" width="8.75" style="2" customWidth="1"/>
    <col min="7943" max="7943" width="9.125" style="2" customWidth="1"/>
    <col min="7944" max="8192" width="9" style="2"/>
    <col min="8193" max="8193" width="6.5" style="2" customWidth="1"/>
    <col min="8194" max="8194" width="23.875" style="2" customWidth="1"/>
    <col min="8195" max="8196" width="8.75" style="2" customWidth="1"/>
    <col min="8197" max="8197" width="9.375" style="2" customWidth="1"/>
    <col min="8198" max="8198" width="8.75" style="2" customWidth="1"/>
    <col min="8199" max="8199" width="9.125" style="2" customWidth="1"/>
    <col min="8200" max="8448" width="9" style="2"/>
    <col min="8449" max="8449" width="6.5" style="2" customWidth="1"/>
    <col min="8450" max="8450" width="23.875" style="2" customWidth="1"/>
    <col min="8451" max="8452" width="8.75" style="2" customWidth="1"/>
    <col min="8453" max="8453" width="9.375" style="2" customWidth="1"/>
    <col min="8454" max="8454" width="8.75" style="2" customWidth="1"/>
    <col min="8455" max="8455" width="9.125" style="2" customWidth="1"/>
    <col min="8456" max="8704" width="9" style="2"/>
    <col min="8705" max="8705" width="6.5" style="2" customWidth="1"/>
    <col min="8706" max="8706" width="23.875" style="2" customWidth="1"/>
    <col min="8707" max="8708" width="8.75" style="2" customWidth="1"/>
    <col min="8709" max="8709" width="9.375" style="2" customWidth="1"/>
    <col min="8710" max="8710" width="8.75" style="2" customWidth="1"/>
    <col min="8711" max="8711" width="9.125" style="2" customWidth="1"/>
    <col min="8712" max="8960" width="9" style="2"/>
    <col min="8961" max="8961" width="6.5" style="2" customWidth="1"/>
    <col min="8962" max="8962" width="23.875" style="2" customWidth="1"/>
    <col min="8963" max="8964" width="8.75" style="2" customWidth="1"/>
    <col min="8965" max="8965" width="9.375" style="2" customWidth="1"/>
    <col min="8966" max="8966" width="8.75" style="2" customWidth="1"/>
    <col min="8967" max="8967" width="9.125" style="2" customWidth="1"/>
    <col min="8968" max="9216" width="9" style="2"/>
    <col min="9217" max="9217" width="6.5" style="2" customWidth="1"/>
    <col min="9218" max="9218" width="23.875" style="2" customWidth="1"/>
    <col min="9219" max="9220" width="8.75" style="2" customWidth="1"/>
    <col min="9221" max="9221" width="9.375" style="2" customWidth="1"/>
    <col min="9222" max="9222" width="8.75" style="2" customWidth="1"/>
    <col min="9223" max="9223" width="9.125" style="2" customWidth="1"/>
    <col min="9224" max="9472" width="9" style="2"/>
    <col min="9473" max="9473" width="6.5" style="2" customWidth="1"/>
    <col min="9474" max="9474" width="23.875" style="2" customWidth="1"/>
    <col min="9475" max="9476" width="8.75" style="2" customWidth="1"/>
    <col min="9477" max="9477" width="9.375" style="2" customWidth="1"/>
    <col min="9478" max="9478" width="8.75" style="2" customWidth="1"/>
    <col min="9479" max="9479" width="9.125" style="2" customWidth="1"/>
    <col min="9480" max="9728" width="9" style="2"/>
    <col min="9729" max="9729" width="6.5" style="2" customWidth="1"/>
    <col min="9730" max="9730" width="23.875" style="2" customWidth="1"/>
    <col min="9731" max="9732" width="8.75" style="2" customWidth="1"/>
    <col min="9733" max="9733" width="9.375" style="2" customWidth="1"/>
    <col min="9734" max="9734" width="8.75" style="2" customWidth="1"/>
    <col min="9735" max="9735" width="9.125" style="2" customWidth="1"/>
    <col min="9736" max="9984" width="9" style="2"/>
    <col min="9985" max="9985" width="6.5" style="2" customWidth="1"/>
    <col min="9986" max="9986" width="23.875" style="2" customWidth="1"/>
    <col min="9987" max="9988" width="8.75" style="2" customWidth="1"/>
    <col min="9989" max="9989" width="9.375" style="2" customWidth="1"/>
    <col min="9990" max="9990" width="8.75" style="2" customWidth="1"/>
    <col min="9991" max="9991" width="9.125" style="2" customWidth="1"/>
    <col min="9992" max="10240" width="9" style="2"/>
    <col min="10241" max="10241" width="6.5" style="2" customWidth="1"/>
    <col min="10242" max="10242" width="23.875" style="2" customWidth="1"/>
    <col min="10243" max="10244" width="8.75" style="2" customWidth="1"/>
    <col min="10245" max="10245" width="9.375" style="2" customWidth="1"/>
    <col min="10246" max="10246" width="8.75" style="2" customWidth="1"/>
    <col min="10247" max="10247" width="9.125" style="2" customWidth="1"/>
    <col min="10248" max="10496" width="9" style="2"/>
    <col min="10497" max="10497" width="6.5" style="2" customWidth="1"/>
    <col min="10498" max="10498" width="23.875" style="2" customWidth="1"/>
    <col min="10499" max="10500" width="8.75" style="2" customWidth="1"/>
    <col min="10501" max="10501" width="9.375" style="2" customWidth="1"/>
    <col min="10502" max="10502" width="8.75" style="2" customWidth="1"/>
    <col min="10503" max="10503" width="9.125" style="2" customWidth="1"/>
    <col min="10504" max="10752" width="9" style="2"/>
    <col min="10753" max="10753" width="6.5" style="2" customWidth="1"/>
    <col min="10754" max="10754" width="23.875" style="2" customWidth="1"/>
    <col min="10755" max="10756" width="8.75" style="2" customWidth="1"/>
    <col min="10757" max="10757" width="9.375" style="2" customWidth="1"/>
    <col min="10758" max="10758" width="8.75" style="2" customWidth="1"/>
    <col min="10759" max="10759" width="9.125" style="2" customWidth="1"/>
    <col min="10760" max="11008" width="9" style="2"/>
    <col min="11009" max="11009" width="6.5" style="2" customWidth="1"/>
    <col min="11010" max="11010" width="23.875" style="2" customWidth="1"/>
    <col min="11011" max="11012" width="8.75" style="2" customWidth="1"/>
    <col min="11013" max="11013" width="9.375" style="2" customWidth="1"/>
    <col min="11014" max="11014" width="8.75" style="2" customWidth="1"/>
    <col min="11015" max="11015" width="9.125" style="2" customWidth="1"/>
    <col min="11016" max="11264" width="9" style="2"/>
    <col min="11265" max="11265" width="6.5" style="2" customWidth="1"/>
    <col min="11266" max="11266" width="23.875" style="2" customWidth="1"/>
    <col min="11267" max="11268" width="8.75" style="2" customWidth="1"/>
    <col min="11269" max="11269" width="9.375" style="2" customWidth="1"/>
    <col min="11270" max="11270" width="8.75" style="2" customWidth="1"/>
    <col min="11271" max="11271" width="9.125" style="2" customWidth="1"/>
    <col min="11272" max="11520" width="9" style="2"/>
    <col min="11521" max="11521" width="6.5" style="2" customWidth="1"/>
    <col min="11522" max="11522" width="23.875" style="2" customWidth="1"/>
    <col min="11523" max="11524" width="8.75" style="2" customWidth="1"/>
    <col min="11525" max="11525" width="9.375" style="2" customWidth="1"/>
    <col min="11526" max="11526" width="8.75" style="2" customWidth="1"/>
    <col min="11527" max="11527" width="9.125" style="2" customWidth="1"/>
    <col min="11528" max="11776" width="9" style="2"/>
    <col min="11777" max="11777" width="6.5" style="2" customWidth="1"/>
    <col min="11778" max="11778" width="23.875" style="2" customWidth="1"/>
    <col min="11779" max="11780" width="8.75" style="2" customWidth="1"/>
    <col min="11781" max="11781" width="9.375" style="2" customWidth="1"/>
    <col min="11782" max="11782" width="8.75" style="2" customWidth="1"/>
    <col min="11783" max="11783" width="9.125" style="2" customWidth="1"/>
    <col min="11784" max="12032" width="9" style="2"/>
    <col min="12033" max="12033" width="6.5" style="2" customWidth="1"/>
    <col min="12034" max="12034" width="23.875" style="2" customWidth="1"/>
    <col min="12035" max="12036" width="8.75" style="2" customWidth="1"/>
    <col min="12037" max="12037" width="9.375" style="2" customWidth="1"/>
    <col min="12038" max="12038" width="8.75" style="2" customWidth="1"/>
    <col min="12039" max="12039" width="9.125" style="2" customWidth="1"/>
    <col min="12040" max="12288" width="9" style="2"/>
    <col min="12289" max="12289" width="6.5" style="2" customWidth="1"/>
    <col min="12290" max="12290" width="23.875" style="2" customWidth="1"/>
    <col min="12291" max="12292" width="8.75" style="2" customWidth="1"/>
    <col min="12293" max="12293" width="9.375" style="2" customWidth="1"/>
    <col min="12294" max="12294" width="8.75" style="2" customWidth="1"/>
    <col min="12295" max="12295" width="9.125" style="2" customWidth="1"/>
    <col min="12296" max="12544" width="9" style="2"/>
    <col min="12545" max="12545" width="6.5" style="2" customWidth="1"/>
    <col min="12546" max="12546" width="23.875" style="2" customWidth="1"/>
    <col min="12547" max="12548" width="8.75" style="2" customWidth="1"/>
    <col min="12549" max="12549" width="9.375" style="2" customWidth="1"/>
    <col min="12550" max="12550" width="8.75" style="2" customWidth="1"/>
    <col min="12551" max="12551" width="9.125" style="2" customWidth="1"/>
    <col min="12552" max="12800" width="9" style="2"/>
    <col min="12801" max="12801" width="6.5" style="2" customWidth="1"/>
    <col min="12802" max="12802" width="23.875" style="2" customWidth="1"/>
    <col min="12803" max="12804" width="8.75" style="2" customWidth="1"/>
    <col min="12805" max="12805" width="9.375" style="2" customWidth="1"/>
    <col min="12806" max="12806" width="8.75" style="2" customWidth="1"/>
    <col min="12807" max="12807" width="9.125" style="2" customWidth="1"/>
    <col min="12808" max="13056" width="9" style="2"/>
    <col min="13057" max="13057" width="6.5" style="2" customWidth="1"/>
    <col min="13058" max="13058" width="23.875" style="2" customWidth="1"/>
    <col min="13059" max="13060" width="8.75" style="2" customWidth="1"/>
    <col min="13061" max="13061" width="9.375" style="2" customWidth="1"/>
    <col min="13062" max="13062" width="8.75" style="2" customWidth="1"/>
    <col min="13063" max="13063" width="9.125" style="2" customWidth="1"/>
    <col min="13064" max="13312" width="9" style="2"/>
    <col min="13313" max="13313" width="6.5" style="2" customWidth="1"/>
    <col min="13314" max="13314" width="23.875" style="2" customWidth="1"/>
    <col min="13315" max="13316" width="8.75" style="2" customWidth="1"/>
    <col min="13317" max="13317" width="9.375" style="2" customWidth="1"/>
    <col min="13318" max="13318" width="8.75" style="2" customWidth="1"/>
    <col min="13319" max="13319" width="9.125" style="2" customWidth="1"/>
    <col min="13320" max="13568" width="9" style="2"/>
    <col min="13569" max="13569" width="6.5" style="2" customWidth="1"/>
    <col min="13570" max="13570" width="23.875" style="2" customWidth="1"/>
    <col min="13571" max="13572" width="8.75" style="2" customWidth="1"/>
    <col min="13573" max="13573" width="9.375" style="2" customWidth="1"/>
    <col min="13574" max="13574" width="8.75" style="2" customWidth="1"/>
    <col min="13575" max="13575" width="9.125" style="2" customWidth="1"/>
    <col min="13576" max="13824" width="9" style="2"/>
    <col min="13825" max="13825" width="6.5" style="2" customWidth="1"/>
    <col min="13826" max="13826" width="23.875" style="2" customWidth="1"/>
    <col min="13827" max="13828" width="8.75" style="2" customWidth="1"/>
    <col min="13829" max="13829" width="9.375" style="2" customWidth="1"/>
    <col min="13830" max="13830" width="8.75" style="2" customWidth="1"/>
    <col min="13831" max="13831" width="9.125" style="2" customWidth="1"/>
    <col min="13832" max="14080" width="9" style="2"/>
    <col min="14081" max="14081" width="6.5" style="2" customWidth="1"/>
    <col min="14082" max="14082" width="23.875" style="2" customWidth="1"/>
    <col min="14083" max="14084" width="8.75" style="2" customWidth="1"/>
    <col min="14085" max="14085" width="9.375" style="2" customWidth="1"/>
    <col min="14086" max="14086" width="8.75" style="2" customWidth="1"/>
    <col min="14087" max="14087" width="9.125" style="2" customWidth="1"/>
    <col min="14088" max="14336" width="9" style="2"/>
    <col min="14337" max="14337" width="6.5" style="2" customWidth="1"/>
    <col min="14338" max="14338" width="23.875" style="2" customWidth="1"/>
    <col min="14339" max="14340" width="8.75" style="2" customWidth="1"/>
    <col min="14341" max="14341" width="9.375" style="2" customWidth="1"/>
    <col min="14342" max="14342" width="8.75" style="2" customWidth="1"/>
    <col min="14343" max="14343" width="9.125" style="2" customWidth="1"/>
    <col min="14344" max="14592" width="9" style="2"/>
    <col min="14593" max="14593" width="6.5" style="2" customWidth="1"/>
    <col min="14594" max="14594" width="23.875" style="2" customWidth="1"/>
    <col min="14595" max="14596" width="8.75" style="2" customWidth="1"/>
    <col min="14597" max="14597" width="9.375" style="2" customWidth="1"/>
    <col min="14598" max="14598" width="8.75" style="2" customWidth="1"/>
    <col min="14599" max="14599" width="9.125" style="2" customWidth="1"/>
    <col min="14600" max="14848" width="9" style="2"/>
    <col min="14849" max="14849" width="6.5" style="2" customWidth="1"/>
    <col min="14850" max="14850" width="23.875" style="2" customWidth="1"/>
    <col min="14851" max="14852" width="8.75" style="2" customWidth="1"/>
    <col min="14853" max="14853" width="9.375" style="2" customWidth="1"/>
    <col min="14854" max="14854" width="8.75" style="2" customWidth="1"/>
    <col min="14855" max="14855" width="9.125" style="2" customWidth="1"/>
    <col min="14856" max="15104" width="9" style="2"/>
    <col min="15105" max="15105" width="6.5" style="2" customWidth="1"/>
    <col min="15106" max="15106" width="23.875" style="2" customWidth="1"/>
    <col min="15107" max="15108" width="8.75" style="2" customWidth="1"/>
    <col min="15109" max="15109" width="9.375" style="2" customWidth="1"/>
    <col min="15110" max="15110" width="8.75" style="2" customWidth="1"/>
    <col min="15111" max="15111" width="9.125" style="2" customWidth="1"/>
    <col min="15112" max="15360" width="9" style="2"/>
    <col min="15361" max="15361" width="6.5" style="2" customWidth="1"/>
    <col min="15362" max="15362" width="23.875" style="2" customWidth="1"/>
    <col min="15363" max="15364" width="8.75" style="2" customWidth="1"/>
    <col min="15365" max="15365" width="9.375" style="2" customWidth="1"/>
    <col min="15366" max="15366" width="8.75" style="2" customWidth="1"/>
    <col min="15367" max="15367" width="9.125" style="2" customWidth="1"/>
    <col min="15368" max="15616" width="9" style="2"/>
    <col min="15617" max="15617" width="6.5" style="2" customWidth="1"/>
    <col min="15618" max="15618" width="23.875" style="2" customWidth="1"/>
    <col min="15619" max="15620" width="8.75" style="2" customWidth="1"/>
    <col min="15621" max="15621" width="9.375" style="2" customWidth="1"/>
    <col min="15622" max="15622" width="8.75" style="2" customWidth="1"/>
    <col min="15623" max="15623" width="9.125" style="2" customWidth="1"/>
    <col min="15624" max="15872" width="9" style="2"/>
    <col min="15873" max="15873" width="6.5" style="2" customWidth="1"/>
    <col min="15874" max="15874" width="23.875" style="2" customWidth="1"/>
    <col min="15875" max="15876" width="8.75" style="2" customWidth="1"/>
    <col min="15877" max="15877" width="9.375" style="2" customWidth="1"/>
    <col min="15878" max="15878" width="8.75" style="2" customWidth="1"/>
    <col min="15879" max="15879" width="9.125" style="2" customWidth="1"/>
    <col min="15880" max="16128" width="9" style="2"/>
    <col min="16129" max="16129" width="6.5" style="2" customWidth="1"/>
    <col min="16130" max="16130" width="23.875" style="2" customWidth="1"/>
    <col min="16131" max="16132" width="8.75" style="2" customWidth="1"/>
    <col min="16133" max="16133" width="9.375" style="2" customWidth="1"/>
    <col min="16134" max="16134" width="8.75" style="2" customWidth="1"/>
    <col min="16135" max="16135" width="9.125" style="2" customWidth="1"/>
    <col min="16136" max="16384" width="9" style="2"/>
  </cols>
  <sheetData>
    <row r="1" spans="1:12" ht="18.75" x14ac:dyDescent="0.3">
      <c r="A1" s="106" t="s">
        <v>479</v>
      </c>
      <c r="B1" s="106"/>
      <c r="C1" s="106"/>
      <c r="D1" s="106"/>
      <c r="E1" s="106"/>
      <c r="F1" s="106"/>
      <c r="G1" s="106"/>
      <c r="H1" s="106"/>
      <c r="I1" s="106"/>
      <c r="J1" s="106"/>
      <c r="K1" s="106"/>
      <c r="L1" s="106"/>
    </row>
    <row r="2" spans="1:12" ht="22.5" x14ac:dyDescent="0.3">
      <c r="A2" s="3"/>
      <c r="B2" s="4"/>
      <c r="C2" s="4"/>
      <c r="D2" s="4"/>
      <c r="E2" s="4"/>
      <c r="F2" s="107"/>
      <c r="G2" s="107"/>
      <c r="H2" s="4"/>
      <c r="I2" s="113" t="s">
        <v>497</v>
      </c>
      <c r="J2" s="113"/>
      <c r="K2" s="113"/>
      <c r="L2" s="113"/>
    </row>
    <row r="3" spans="1:12" ht="18.75" x14ac:dyDescent="0.25">
      <c r="A3" s="111" t="s">
        <v>487</v>
      </c>
      <c r="B3" s="112" t="s">
        <v>496</v>
      </c>
      <c r="C3" s="108" t="s">
        <v>477</v>
      </c>
      <c r="D3" s="109"/>
      <c r="E3" s="109"/>
      <c r="F3" s="109"/>
      <c r="G3" s="110"/>
      <c r="H3" s="108" t="s">
        <v>477</v>
      </c>
      <c r="I3" s="109"/>
      <c r="J3" s="109"/>
      <c r="K3" s="109"/>
      <c r="L3" s="110"/>
    </row>
    <row r="4" spans="1:12" ht="18.75" x14ac:dyDescent="0.3">
      <c r="A4" s="111"/>
      <c r="B4" s="112"/>
      <c r="C4" s="74">
        <v>1</v>
      </c>
      <c r="D4" s="74">
        <v>2</v>
      </c>
      <c r="E4" s="74">
        <v>3</v>
      </c>
      <c r="F4" s="74">
        <v>4</v>
      </c>
      <c r="G4" s="74">
        <v>5</v>
      </c>
      <c r="H4" s="74" t="s">
        <v>491</v>
      </c>
      <c r="I4" s="74" t="s">
        <v>492</v>
      </c>
      <c r="J4" s="74" t="s">
        <v>493</v>
      </c>
      <c r="K4" s="74" t="s">
        <v>494</v>
      </c>
      <c r="L4" s="74" t="s">
        <v>495</v>
      </c>
    </row>
    <row r="5" spans="1:12" ht="18.75" x14ac:dyDescent="0.3">
      <c r="A5" s="75">
        <v>1</v>
      </c>
      <c r="B5" s="76" t="s">
        <v>449</v>
      </c>
      <c r="C5" s="77"/>
      <c r="D5" s="77"/>
      <c r="E5" s="77"/>
      <c r="F5" s="77"/>
      <c r="G5" s="77"/>
      <c r="H5" s="77"/>
      <c r="I5" s="77"/>
      <c r="J5" s="77"/>
      <c r="K5" s="77"/>
      <c r="L5" s="77"/>
    </row>
    <row r="6" spans="1:12" ht="18.75" x14ac:dyDescent="0.3">
      <c r="A6" s="78"/>
      <c r="B6" s="77" t="s">
        <v>450</v>
      </c>
      <c r="C6" s="79">
        <v>19000</v>
      </c>
      <c r="D6" s="79">
        <v>18000</v>
      </c>
      <c r="E6" s="79">
        <v>17000</v>
      </c>
      <c r="F6" s="79">
        <v>16000</v>
      </c>
      <c r="G6" s="79">
        <v>14000</v>
      </c>
      <c r="H6" s="91">
        <v>19000</v>
      </c>
      <c r="I6" s="91">
        <v>18000</v>
      </c>
      <c r="J6" s="91">
        <v>17000</v>
      </c>
      <c r="K6" s="91">
        <v>16000</v>
      </c>
      <c r="L6" s="91">
        <v>14000</v>
      </c>
    </row>
    <row r="7" spans="1:12" ht="18.75" x14ac:dyDescent="0.3">
      <c r="A7" s="78"/>
      <c r="B7" s="77" t="s">
        <v>478</v>
      </c>
      <c r="C7" s="80">
        <v>18000</v>
      </c>
      <c r="D7" s="80">
        <v>17000</v>
      </c>
      <c r="E7" s="80">
        <v>16000</v>
      </c>
      <c r="F7" s="80">
        <v>15000</v>
      </c>
      <c r="G7" s="79">
        <v>13000</v>
      </c>
      <c r="H7" s="92">
        <v>18000</v>
      </c>
      <c r="I7" s="92">
        <v>17000</v>
      </c>
      <c r="J7" s="92">
        <v>16000</v>
      </c>
      <c r="K7" s="92">
        <v>15000</v>
      </c>
      <c r="L7" s="91">
        <v>13000</v>
      </c>
    </row>
    <row r="8" spans="1:12" ht="18.75" x14ac:dyDescent="0.3">
      <c r="A8" s="78"/>
      <c r="B8" s="77" t="s">
        <v>451</v>
      </c>
      <c r="C8" s="80">
        <v>16000</v>
      </c>
      <c r="D8" s="81">
        <v>15000</v>
      </c>
      <c r="E8" s="81">
        <v>14000</v>
      </c>
      <c r="F8" s="81">
        <v>13000</v>
      </c>
      <c r="G8" s="79">
        <v>11000</v>
      </c>
      <c r="H8" s="92">
        <v>16000</v>
      </c>
      <c r="I8" s="93">
        <v>15000</v>
      </c>
      <c r="J8" s="93">
        <v>14000</v>
      </c>
      <c r="K8" s="93">
        <v>13000</v>
      </c>
      <c r="L8" s="91">
        <v>11000</v>
      </c>
    </row>
    <row r="9" spans="1:12" ht="18.75" x14ac:dyDescent="0.3">
      <c r="A9" s="78"/>
      <c r="B9" s="77" t="s">
        <v>452</v>
      </c>
      <c r="C9" s="81">
        <v>8000</v>
      </c>
      <c r="D9" s="81">
        <v>7000</v>
      </c>
      <c r="E9" s="81">
        <v>6500</v>
      </c>
      <c r="F9" s="81">
        <v>6000</v>
      </c>
      <c r="G9" s="79">
        <v>5000</v>
      </c>
      <c r="H9" s="93">
        <v>8000</v>
      </c>
      <c r="I9" s="93">
        <v>7000</v>
      </c>
      <c r="J9" s="93">
        <v>6500</v>
      </c>
      <c r="K9" s="93">
        <v>6000</v>
      </c>
      <c r="L9" s="91">
        <v>5000</v>
      </c>
    </row>
    <row r="10" spans="1:12" ht="18.75" x14ac:dyDescent="0.3">
      <c r="A10" s="82"/>
      <c r="B10" s="77" t="s">
        <v>453</v>
      </c>
      <c r="C10" s="80">
        <v>15000</v>
      </c>
      <c r="D10" s="81">
        <v>14000</v>
      </c>
      <c r="E10" s="81">
        <v>13000</v>
      </c>
      <c r="F10" s="81">
        <v>12000</v>
      </c>
      <c r="G10" s="79">
        <v>10000</v>
      </c>
      <c r="H10" s="92">
        <v>15000</v>
      </c>
      <c r="I10" s="93">
        <v>14000</v>
      </c>
      <c r="J10" s="93">
        <v>13000</v>
      </c>
      <c r="K10" s="93">
        <v>12000</v>
      </c>
      <c r="L10" s="91">
        <v>10000</v>
      </c>
    </row>
    <row r="11" spans="1:12" ht="18.75" x14ac:dyDescent="0.3">
      <c r="A11" s="75" t="s">
        <v>342</v>
      </c>
      <c r="B11" s="76" t="s">
        <v>454</v>
      </c>
      <c r="C11" s="79"/>
      <c r="D11" s="79"/>
      <c r="E11" s="79"/>
      <c r="F11" s="79"/>
      <c r="G11" s="79"/>
      <c r="H11" s="91"/>
      <c r="I11" s="91"/>
      <c r="J11" s="91"/>
      <c r="K11" s="91"/>
      <c r="L11" s="91"/>
    </row>
    <row r="12" spans="1:12" ht="18.75" x14ac:dyDescent="0.3">
      <c r="A12" s="78"/>
      <c r="B12" s="77" t="s">
        <v>450</v>
      </c>
      <c r="C12" s="79">
        <v>18000</v>
      </c>
      <c r="D12" s="79">
        <v>17000</v>
      </c>
      <c r="E12" s="79">
        <v>16000</v>
      </c>
      <c r="F12" s="79">
        <v>14000</v>
      </c>
      <c r="G12" s="79">
        <v>12000</v>
      </c>
      <c r="H12" s="91">
        <v>18000</v>
      </c>
      <c r="I12" s="91">
        <v>17000</v>
      </c>
      <c r="J12" s="91">
        <v>16000</v>
      </c>
      <c r="K12" s="91">
        <v>14000</v>
      </c>
      <c r="L12" s="91">
        <v>12000</v>
      </c>
    </row>
    <row r="13" spans="1:12" ht="18.75" x14ac:dyDescent="0.3">
      <c r="A13" s="78"/>
      <c r="B13" s="77" t="s">
        <v>478</v>
      </c>
      <c r="C13" s="80">
        <v>17000</v>
      </c>
      <c r="D13" s="80">
        <v>16000</v>
      </c>
      <c r="E13" s="80">
        <v>15000</v>
      </c>
      <c r="F13" s="80">
        <v>14000</v>
      </c>
      <c r="G13" s="79">
        <v>12000</v>
      </c>
      <c r="H13" s="92">
        <v>17000</v>
      </c>
      <c r="I13" s="92">
        <v>16000</v>
      </c>
      <c r="J13" s="92">
        <v>15000</v>
      </c>
      <c r="K13" s="92">
        <v>14000</v>
      </c>
      <c r="L13" s="91">
        <v>12000</v>
      </c>
    </row>
    <row r="14" spans="1:12" ht="18.75" x14ac:dyDescent="0.3">
      <c r="A14" s="78"/>
      <c r="B14" s="77" t="s">
        <v>451</v>
      </c>
      <c r="C14" s="80">
        <v>15000</v>
      </c>
      <c r="D14" s="81">
        <v>14000</v>
      </c>
      <c r="E14" s="81">
        <v>13000</v>
      </c>
      <c r="F14" s="81">
        <v>12000</v>
      </c>
      <c r="G14" s="79">
        <v>10000</v>
      </c>
      <c r="H14" s="92">
        <v>15000</v>
      </c>
      <c r="I14" s="93">
        <v>14000</v>
      </c>
      <c r="J14" s="93">
        <v>13000</v>
      </c>
      <c r="K14" s="93">
        <v>12000</v>
      </c>
      <c r="L14" s="91">
        <v>10000</v>
      </c>
    </row>
    <row r="15" spans="1:12" ht="18.75" x14ac:dyDescent="0.3">
      <c r="A15" s="78"/>
      <c r="B15" s="77" t="s">
        <v>452</v>
      </c>
      <c r="C15" s="81">
        <v>7000</v>
      </c>
      <c r="D15" s="81">
        <v>6000</v>
      </c>
      <c r="E15" s="81">
        <v>5500</v>
      </c>
      <c r="F15" s="81">
        <v>5000</v>
      </c>
      <c r="G15" s="79">
        <v>4500</v>
      </c>
      <c r="H15" s="93">
        <v>7000</v>
      </c>
      <c r="I15" s="93">
        <v>6000</v>
      </c>
      <c r="J15" s="93">
        <v>5500</v>
      </c>
      <c r="K15" s="93">
        <v>5000</v>
      </c>
      <c r="L15" s="91">
        <v>4500</v>
      </c>
    </row>
    <row r="16" spans="1:12" ht="18.75" x14ac:dyDescent="0.3">
      <c r="A16" s="82"/>
      <c r="B16" s="77" t="s">
        <v>453</v>
      </c>
      <c r="C16" s="80">
        <v>14000</v>
      </c>
      <c r="D16" s="81">
        <v>13000</v>
      </c>
      <c r="E16" s="81">
        <v>12000</v>
      </c>
      <c r="F16" s="81">
        <v>11000</v>
      </c>
      <c r="G16" s="79">
        <v>9000</v>
      </c>
      <c r="H16" s="92">
        <v>14000</v>
      </c>
      <c r="I16" s="93">
        <v>13000</v>
      </c>
      <c r="J16" s="93">
        <v>12000</v>
      </c>
      <c r="K16" s="93">
        <v>11000</v>
      </c>
      <c r="L16" s="91">
        <v>9000</v>
      </c>
    </row>
    <row r="17" spans="1:12" ht="18.75" x14ac:dyDescent="0.3">
      <c r="A17" s="75" t="s">
        <v>344</v>
      </c>
      <c r="B17" s="76" t="s">
        <v>215</v>
      </c>
      <c r="C17" s="79"/>
      <c r="D17" s="79"/>
      <c r="E17" s="79"/>
      <c r="F17" s="79"/>
      <c r="G17" s="79"/>
      <c r="H17" s="91"/>
      <c r="I17" s="91"/>
      <c r="J17" s="91"/>
      <c r="K17" s="91"/>
      <c r="L17" s="91"/>
    </row>
    <row r="18" spans="1:12" ht="18.75" x14ac:dyDescent="0.3">
      <c r="A18" s="78"/>
      <c r="B18" s="77" t="s">
        <v>450</v>
      </c>
      <c r="C18" s="79">
        <v>18000</v>
      </c>
      <c r="D18" s="79">
        <v>17000</v>
      </c>
      <c r="E18" s="79">
        <v>16000</v>
      </c>
      <c r="F18" s="79">
        <v>14000</v>
      </c>
      <c r="G18" s="79">
        <v>12000</v>
      </c>
      <c r="H18" s="91">
        <v>18000</v>
      </c>
      <c r="I18" s="91">
        <v>17000</v>
      </c>
      <c r="J18" s="91">
        <v>16000</v>
      </c>
      <c r="K18" s="91">
        <v>14000</v>
      </c>
      <c r="L18" s="91">
        <v>12000</v>
      </c>
    </row>
    <row r="19" spans="1:12" ht="18.75" x14ac:dyDescent="0.3">
      <c r="A19" s="78"/>
      <c r="B19" s="77" t="s">
        <v>478</v>
      </c>
      <c r="C19" s="80">
        <v>17000</v>
      </c>
      <c r="D19" s="80">
        <v>16000</v>
      </c>
      <c r="E19" s="80">
        <v>15000</v>
      </c>
      <c r="F19" s="80">
        <v>14000</v>
      </c>
      <c r="G19" s="79">
        <v>12000</v>
      </c>
      <c r="H19" s="92">
        <v>17000</v>
      </c>
      <c r="I19" s="92">
        <v>16000</v>
      </c>
      <c r="J19" s="92">
        <v>15000</v>
      </c>
      <c r="K19" s="92">
        <v>14000</v>
      </c>
      <c r="L19" s="91">
        <v>12000</v>
      </c>
    </row>
    <row r="20" spans="1:12" s="5" customFormat="1" ht="18.75" x14ac:dyDescent="0.3">
      <c r="A20" s="83"/>
      <c r="B20" s="84" t="s">
        <v>451</v>
      </c>
      <c r="C20" s="85">
        <v>15000</v>
      </c>
      <c r="D20" s="86">
        <v>14000</v>
      </c>
      <c r="E20" s="86">
        <v>13000</v>
      </c>
      <c r="F20" s="86">
        <v>12000</v>
      </c>
      <c r="G20" s="86">
        <v>10000</v>
      </c>
      <c r="H20" s="94">
        <v>15000</v>
      </c>
      <c r="I20" s="95">
        <v>14000</v>
      </c>
      <c r="J20" s="95">
        <v>13000</v>
      </c>
      <c r="K20" s="95">
        <v>12000</v>
      </c>
      <c r="L20" s="95">
        <v>10000</v>
      </c>
    </row>
    <row r="21" spans="1:12" ht="18.75" x14ac:dyDescent="0.3">
      <c r="A21" s="78"/>
      <c r="B21" s="77" t="s">
        <v>452</v>
      </c>
      <c r="C21" s="81">
        <v>7000</v>
      </c>
      <c r="D21" s="81">
        <v>6000</v>
      </c>
      <c r="E21" s="81">
        <v>5500</v>
      </c>
      <c r="F21" s="87">
        <v>5000</v>
      </c>
      <c r="G21" s="79">
        <v>4500</v>
      </c>
      <c r="H21" s="93">
        <v>7000</v>
      </c>
      <c r="I21" s="93">
        <v>6000</v>
      </c>
      <c r="J21" s="93">
        <v>5500</v>
      </c>
      <c r="K21" s="96">
        <v>5000</v>
      </c>
      <c r="L21" s="91">
        <v>4500</v>
      </c>
    </row>
    <row r="22" spans="1:12" ht="18.75" x14ac:dyDescent="0.3">
      <c r="A22" s="82"/>
      <c r="B22" s="77" t="s">
        <v>453</v>
      </c>
      <c r="C22" s="80">
        <v>14000</v>
      </c>
      <c r="D22" s="81">
        <v>13000</v>
      </c>
      <c r="E22" s="81">
        <v>12000</v>
      </c>
      <c r="F22" s="81">
        <v>11000</v>
      </c>
      <c r="G22" s="79">
        <v>9000</v>
      </c>
      <c r="H22" s="92">
        <v>14000</v>
      </c>
      <c r="I22" s="93">
        <v>13000</v>
      </c>
      <c r="J22" s="93">
        <v>12000</v>
      </c>
      <c r="K22" s="93">
        <v>11000</v>
      </c>
      <c r="L22" s="91">
        <v>9000</v>
      </c>
    </row>
    <row r="23" spans="1:12" ht="18.75" x14ac:dyDescent="0.3">
      <c r="A23" s="75" t="s">
        <v>346</v>
      </c>
      <c r="B23" s="76" t="s">
        <v>249</v>
      </c>
      <c r="C23" s="79"/>
      <c r="D23" s="79"/>
      <c r="E23" s="79"/>
      <c r="F23" s="79"/>
      <c r="G23" s="79"/>
      <c r="H23" s="91"/>
      <c r="I23" s="91"/>
      <c r="J23" s="91"/>
      <c r="K23" s="91"/>
      <c r="L23" s="91"/>
    </row>
    <row r="24" spans="1:12" ht="18.75" x14ac:dyDescent="0.3">
      <c r="A24" s="78"/>
      <c r="B24" s="77" t="s">
        <v>450</v>
      </c>
      <c r="C24" s="88">
        <v>16000</v>
      </c>
      <c r="D24" s="88">
        <v>15000</v>
      </c>
      <c r="E24" s="88">
        <v>14000</v>
      </c>
      <c r="F24" s="88">
        <v>13000</v>
      </c>
      <c r="G24" s="79">
        <v>11000</v>
      </c>
      <c r="H24" s="97">
        <v>16000</v>
      </c>
      <c r="I24" s="97">
        <v>15000</v>
      </c>
      <c r="J24" s="97">
        <v>14000</v>
      </c>
      <c r="K24" s="97">
        <v>13000</v>
      </c>
      <c r="L24" s="91">
        <v>11000</v>
      </c>
    </row>
    <row r="25" spans="1:12" ht="18.75" x14ac:dyDescent="0.3">
      <c r="A25" s="78"/>
      <c r="B25" s="77" t="s">
        <v>478</v>
      </c>
      <c r="C25" s="80">
        <v>15000</v>
      </c>
      <c r="D25" s="80">
        <v>14000</v>
      </c>
      <c r="E25" s="80">
        <v>13000</v>
      </c>
      <c r="F25" s="80">
        <v>12000</v>
      </c>
      <c r="G25" s="79">
        <v>10000</v>
      </c>
      <c r="H25" s="92">
        <v>15000</v>
      </c>
      <c r="I25" s="92">
        <v>14000</v>
      </c>
      <c r="J25" s="92">
        <v>13000</v>
      </c>
      <c r="K25" s="92">
        <v>12000</v>
      </c>
      <c r="L25" s="91">
        <v>10000</v>
      </c>
    </row>
    <row r="26" spans="1:12" ht="18.75" x14ac:dyDescent="0.3">
      <c r="A26" s="78"/>
      <c r="B26" s="77" t="s">
        <v>451</v>
      </c>
      <c r="C26" s="80">
        <v>14000</v>
      </c>
      <c r="D26" s="81">
        <v>13000</v>
      </c>
      <c r="E26" s="81">
        <v>12000</v>
      </c>
      <c r="F26" s="81">
        <v>11000</v>
      </c>
      <c r="G26" s="79">
        <v>9000</v>
      </c>
      <c r="H26" s="92">
        <v>14000</v>
      </c>
      <c r="I26" s="93">
        <v>13000</v>
      </c>
      <c r="J26" s="93">
        <v>12000</v>
      </c>
      <c r="K26" s="93">
        <v>11000</v>
      </c>
      <c r="L26" s="91">
        <v>9000</v>
      </c>
    </row>
    <row r="27" spans="1:12" ht="18.75" x14ac:dyDescent="0.3">
      <c r="A27" s="78"/>
      <c r="B27" s="77" t="s">
        <v>452</v>
      </c>
      <c r="C27" s="81">
        <v>6500</v>
      </c>
      <c r="D27" s="81">
        <v>5500</v>
      </c>
      <c r="E27" s="81">
        <v>5000</v>
      </c>
      <c r="F27" s="81">
        <v>4500</v>
      </c>
      <c r="G27" s="79">
        <v>4000</v>
      </c>
      <c r="H27" s="93">
        <v>6500</v>
      </c>
      <c r="I27" s="93">
        <v>5500</v>
      </c>
      <c r="J27" s="93">
        <v>5000</v>
      </c>
      <c r="K27" s="93">
        <v>4500</v>
      </c>
      <c r="L27" s="91">
        <v>4000</v>
      </c>
    </row>
    <row r="28" spans="1:12" ht="18.75" x14ac:dyDescent="0.3">
      <c r="A28" s="82"/>
      <c r="B28" s="77" t="s">
        <v>453</v>
      </c>
      <c r="C28" s="80">
        <v>12000</v>
      </c>
      <c r="D28" s="81">
        <v>11000</v>
      </c>
      <c r="E28" s="81">
        <v>10000</v>
      </c>
      <c r="F28" s="81">
        <v>9000</v>
      </c>
      <c r="G28" s="79">
        <v>8000</v>
      </c>
      <c r="H28" s="92">
        <v>12000</v>
      </c>
      <c r="I28" s="93">
        <v>11000</v>
      </c>
      <c r="J28" s="93">
        <v>10000</v>
      </c>
      <c r="K28" s="93">
        <v>9000</v>
      </c>
      <c r="L28" s="91">
        <v>8000</v>
      </c>
    </row>
    <row r="29" spans="1:12" ht="18.75" x14ac:dyDescent="0.3">
      <c r="A29" s="75" t="s">
        <v>348</v>
      </c>
      <c r="B29" s="76" t="s">
        <v>264</v>
      </c>
      <c r="C29" s="79"/>
      <c r="D29" s="79"/>
      <c r="E29" s="79"/>
      <c r="F29" s="79"/>
      <c r="G29" s="79"/>
      <c r="H29" s="91"/>
      <c r="I29" s="91"/>
      <c r="J29" s="91"/>
      <c r="K29" s="91"/>
      <c r="L29" s="91"/>
    </row>
    <row r="30" spans="1:12" ht="18.75" x14ac:dyDescent="0.3">
      <c r="A30" s="78"/>
      <c r="B30" s="77" t="s">
        <v>450</v>
      </c>
      <c r="C30" s="79">
        <v>16000</v>
      </c>
      <c r="D30" s="79">
        <v>15000</v>
      </c>
      <c r="E30" s="79">
        <v>14000</v>
      </c>
      <c r="F30" s="79">
        <v>13000</v>
      </c>
      <c r="G30" s="79">
        <v>11000</v>
      </c>
      <c r="H30" s="91">
        <v>16000</v>
      </c>
      <c r="I30" s="91">
        <v>15000</v>
      </c>
      <c r="J30" s="91">
        <v>14000</v>
      </c>
      <c r="K30" s="91">
        <v>13000</v>
      </c>
      <c r="L30" s="91">
        <v>11000</v>
      </c>
    </row>
    <row r="31" spans="1:12" ht="18.75" x14ac:dyDescent="0.3">
      <c r="A31" s="78"/>
      <c r="B31" s="77" t="s">
        <v>478</v>
      </c>
      <c r="C31" s="80">
        <v>15000</v>
      </c>
      <c r="D31" s="80">
        <v>14000</v>
      </c>
      <c r="E31" s="80">
        <v>13000</v>
      </c>
      <c r="F31" s="80">
        <v>12000</v>
      </c>
      <c r="G31" s="79">
        <v>10000</v>
      </c>
      <c r="H31" s="92">
        <v>15000</v>
      </c>
      <c r="I31" s="92">
        <v>14000</v>
      </c>
      <c r="J31" s="92">
        <v>13000</v>
      </c>
      <c r="K31" s="92">
        <v>12000</v>
      </c>
      <c r="L31" s="91">
        <v>10000</v>
      </c>
    </row>
    <row r="32" spans="1:12" ht="18.75" x14ac:dyDescent="0.3">
      <c r="A32" s="78"/>
      <c r="B32" s="77" t="s">
        <v>451</v>
      </c>
      <c r="C32" s="81">
        <v>13000</v>
      </c>
      <c r="D32" s="81">
        <v>12000</v>
      </c>
      <c r="E32" s="81">
        <v>11000</v>
      </c>
      <c r="F32" s="81">
        <v>10000</v>
      </c>
      <c r="G32" s="79">
        <v>9000</v>
      </c>
      <c r="H32" s="93">
        <v>13000</v>
      </c>
      <c r="I32" s="93">
        <v>12000</v>
      </c>
      <c r="J32" s="93">
        <v>11000</v>
      </c>
      <c r="K32" s="93">
        <v>10000</v>
      </c>
      <c r="L32" s="91">
        <v>9000</v>
      </c>
    </row>
    <row r="33" spans="1:12" ht="18.75" x14ac:dyDescent="0.3">
      <c r="A33" s="78"/>
      <c r="B33" s="77" t="s">
        <v>452</v>
      </c>
      <c r="C33" s="81">
        <v>6500</v>
      </c>
      <c r="D33" s="81">
        <v>5500</v>
      </c>
      <c r="E33" s="81">
        <v>5000</v>
      </c>
      <c r="F33" s="81">
        <v>4500</v>
      </c>
      <c r="G33" s="79">
        <v>4000</v>
      </c>
      <c r="H33" s="93">
        <v>6500</v>
      </c>
      <c r="I33" s="93">
        <v>5500</v>
      </c>
      <c r="J33" s="93">
        <v>5000</v>
      </c>
      <c r="K33" s="93">
        <v>4500</v>
      </c>
      <c r="L33" s="91">
        <v>4000</v>
      </c>
    </row>
    <row r="34" spans="1:12" ht="18.75" x14ac:dyDescent="0.3">
      <c r="A34" s="82"/>
      <c r="B34" s="77" t="s">
        <v>453</v>
      </c>
      <c r="C34" s="80">
        <v>12000</v>
      </c>
      <c r="D34" s="81">
        <v>11000</v>
      </c>
      <c r="E34" s="81">
        <v>10000</v>
      </c>
      <c r="F34" s="81">
        <v>9000</v>
      </c>
      <c r="G34" s="79">
        <v>8000</v>
      </c>
      <c r="H34" s="92">
        <v>12000</v>
      </c>
      <c r="I34" s="93">
        <v>11000</v>
      </c>
      <c r="J34" s="93">
        <v>10000</v>
      </c>
      <c r="K34" s="93">
        <v>9000</v>
      </c>
      <c r="L34" s="91">
        <v>8000</v>
      </c>
    </row>
    <row r="35" spans="1:12" ht="18.75" x14ac:dyDescent="0.3">
      <c r="A35" s="75" t="s">
        <v>350</v>
      </c>
      <c r="B35" s="76" t="s">
        <v>275</v>
      </c>
      <c r="C35" s="79"/>
      <c r="D35" s="79"/>
      <c r="E35" s="79"/>
      <c r="F35" s="79"/>
      <c r="G35" s="79"/>
      <c r="H35" s="91"/>
      <c r="I35" s="91"/>
      <c r="J35" s="91"/>
      <c r="K35" s="91"/>
      <c r="L35" s="91"/>
    </row>
    <row r="36" spans="1:12" ht="18.75" x14ac:dyDescent="0.3">
      <c r="A36" s="78"/>
      <c r="B36" s="77" t="s">
        <v>450</v>
      </c>
      <c r="C36" s="79">
        <v>18000</v>
      </c>
      <c r="D36" s="79">
        <v>17000</v>
      </c>
      <c r="E36" s="79">
        <v>16000</v>
      </c>
      <c r="F36" s="79">
        <v>14000</v>
      </c>
      <c r="G36" s="79">
        <v>12000</v>
      </c>
      <c r="H36" s="91">
        <v>18000</v>
      </c>
      <c r="I36" s="91">
        <v>17000</v>
      </c>
      <c r="J36" s="91">
        <v>16000</v>
      </c>
      <c r="K36" s="91">
        <v>14000</v>
      </c>
      <c r="L36" s="91">
        <v>12000</v>
      </c>
    </row>
    <row r="37" spans="1:12" ht="18.75" x14ac:dyDescent="0.3">
      <c r="A37" s="78"/>
      <c r="B37" s="77" t="s">
        <v>478</v>
      </c>
      <c r="C37" s="80">
        <v>17000</v>
      </c>
      <c r="D37" s="80">
        <v>16000</v>
      </c>
      <c r="E37" s="80">
        <v>15000</v>
      </c>
      <c r="F37" s="80">
        <v>14000</v>
      </c>
      <c r="G37" s="79">
        <v>12000</v>
      </c>
      <c r="H37" s="92">
        <v>17000</v>
      </c>
      <c r="I37" s="92">
        <v>16000</v>
      </c>
      <c r="J37" s="92">
        <v>15000</v>
      </c>
      <c r="K37" s="92">
        <v>14000</v>
      </c>
      <c r="L37" s="91">
        <v>12000</v>
      </c>
    </row>
    <row r="38" spans="1:12" ht="18.75" x14ac:dyDescent="0.3">
      <c r="A38" s="78"/>
      <c r="B38" s="77" t="s">
        <v>451</v>
      </c>
      <c r="C38" s="80">
        <v>15000</v>
      </c>
      <c r="D38" s="81">
        <v>14000</v>
      </c>
      <c r="E38" s="81">
        <v>13000</v>
      </c>
      <c r="F38" s="81">
        <v>12000</v>
      </c>
      <c r="G38" s="79">
        <v>10000</v>
      </c>
      <c r="H38" s="92">
        <v>15000</v>
      </c>
      <c r="I38" s="93">
        <v>14000</v>
      </c>
      <c r="J38" s="93">
        <v>13000</v>
      </c>
      <c r="K38" s="93">
        <v>12000</v>
      </c>
      <c r="L38" s="91">
        <v>10000</v>
      </c>
    </row>
    <row r="39" spans="1:12" ht="18.75" x14ac:dyDescent="0.3">
      <c r="A39" s="78"/>
      <c r="B39" s="77" t="s">
        <v>452</v>
      </c>
      <c r="C39" s="81">
        <v>7000</v>
      </c>
      <c r="D39" s="81">
        <v>6000</v>
      </c>
      <c r="E39" s="81">
        <v>5500</v>
      </c>
      <c r="F39" s="81">
        <v>5000</v>
      </c>
      <c r="G39" s="79">
        <v>4500</v>
      </c>
      <c r="H39" s="93">
        <v>7000</v>
      </c>
      <c r="I39" s="93">
        <v>6000</v>
      </c>
      <c r="J39" s="93">
        <v>5500</v>
      </c>
      <c r="K39" s="93">
        <v>5000</v>
      </c>
      <c r="L39" s="91">
        <v>4500</v>
      </c>
    </row>
    <row r="40" spans="1:12" ht="18.75" x14ac:dyDescent="0.3">
      <c r="A40" s="82"/>
      <c r="B40" s="77" t="s">
        <v>453</v>
      </c>
      <c r="C40" s="80">
        <v>14000</v>
      </c>
      <c r="D40" s="81">
        <v>13000</v>
      </c>
      <c r="E40" s="81">
        <v>12000</v>
      </c>
      <c r="F40" s="81">
        <v>11000</v>
      </c>
      <c r="G40" s="79">
        <v>9000</v>
      </c>
      <c r="H40" s="92">
        <v>14000</v>
      </c>
      <c r="I40" s="93">
        <v>13000</v>
      </c>
      <c r="J40" s="93">
        <v>12000</v>
      </c>
      <c r="K40" s="93">
        <v>11000</v>
      </c>
      <c r="L40" s="91">
        <v>9000</v>
      </c>
    </row>
    <row r="41" spans="1:12" ht="18.75" x14ac:dyDescent="0.3">
      <c r="A41" s="75" t="s">
        <v>455</v>
      </c>
      <c r="B41" s="76" t="s">
        <v>301</v>
      </c>
      <c r="C41" s="79"/>
      <c r="D41" s="79"/>
      <c r="E41" s="79"/>
      <c r="F41" s="79"/>
      <c r="G41" s="79"/>
      <c r="H41" s="91"/>
      <c r="I41" s="91"/>
      <c r="J41" s="91"/>
      <c r="K41" s="91"/>
      <c r="L41" s="91"/>
    </row>
    <row r="42" spans="1:12" ht="18.75" x14ac:dyDescent="0.3">
      <c r="A42" s="78"/>
      <c r="B42" s="77" t="s">
        <v>450</v>
      </c>
      <c r="C42" s="79">
        <v>18000</v>
      </c>
      <c r="D42" s="79">
        <v>17000</v>
      </c>
      <c r="E42" s="79">
        <v>16000</v>
      </c>
      <c r="F42" s="79">
        <v>14000</v>
      </c>
      <c r="G42" s="79">
        <v>12000</v>
      </c>
      <c r="H42" s="91">
        <v>18000</v>
      </c>
      <c r="I42" s="91">
        <v>17000</v>
      </c>
      <c r="J42" s="91">
        <v>16000</v>
      </c>
      <c r="K42" s="91">
        <v>14000</v>
      </c>
      <c r="L42" s="91">
        <v>12000</v>
      </c>
    </row>
    <row r="43" spans="1:12" ht="18.75" x14ac:dyDescent="0.3">
      <c r="A43" s="78"/>
      <c r="B43" s="77" t="s">
        <v>478</v>
      </c>
      <c r="C43" s="80">
        <v>17000</v>
      </c>
      <c r="D43" s="80">
        <v>16000</v>
      </c>
      <c r="E43" s="80">
        <v>15000</v>
      </c>
      <c r="F43" s="80">
        <v>14000</v>
      </c>
      <c r="G43" s="79">
        <v>12000</v>
      </c>
      <c r="H43" s="92">
        <v>17000</v>
      </c>
      <c r="I43" s="92">
        <v>16000</v>
      </c>
      <c r="J43" s="92">
        <v>15000</v>
      </c>
      <c r="K43" s="92">
        <v>14000</v>
      </c>
      <c r="L43" s="91">
        <v>12000</v>
      </c>
    </row>
    <row r="44" spans="1:12" ht="18.75" x14ac:dyDescent="0.3">
      <c r="A44" s="78"/>
      <c r="B44" s="77" t="s">
        <v>451</v>
      </c>
      <c r="C44" s="80">
        <v>15000</v>
      </c>
      <c r="D44" s="81">
        <v>14000</v>
      </c>
      <c r="E44" s="81">
        <v>13000</v>
      </c>
      <c r="F44" s="81">
        <v>12000</v>
      </c>
      <c r="G44" s="79">
        <v>10000</v>
      </c>
      <c r="H44" s="92">
        <v>15000</v>
      </c>
      <c r="I44" s="93">
        <v>14000</v>
      </c>
      <c r="J44" s="93">
        <v>13000</v>
      </c>
      <c r="K44" s="93">
        <v>12000</v>
      </c>
      <c r="L44" s="91">
        <v>10000</v>
      </c>
    </row>
    <row r="45" spans="1:12" ht="18.75" x14ac:dyDescent="0.3">
      <c r="A45" s="78"/>
      <c r="B45" s="77" t="s">
        <v>452</v>
      </c>
      <c r="C45" s="81">
        <v>7000</v>
      </c>
      <c r="D45" s="81">
        <v>6000</v>
      </c>
      <c r="E45" s="81">
        <v>5500</v>
      </c>
      <c r="F45" s="81">
        <v>5000</v>
      </c>
      <c r="G45" s="79">
        <v>4500</v>
      </c>
      <c r="H45" s="93">
        <v>7000</v>
      </c>
      <c r="I45" s="93">
        <v>6000</v>
      </c>
      <c r="J45" s="93">
        <v>5500</v>
      </c>
      <c r="K45" s="93">
        <v>5000</v>
      </c>
      <c r="L45" s="91">
        <v>4500</v>
      </c>
    </row>
    <row r="46" spans="1:12" ht="18.75" x14ac:dyDescent="0.3">
      <c r="A46" s="82"/>
      <c r="B46" s="77" t="s">
        <v>453</v>
      </c>
      <c r="C46" s="80">
        <v>14000</v>
      </c>
      <c r="D46" s="81">
        <v>13000</v>
      </c>
      <c r="E46" s="81">
        <v>12000</v>
      </c>
      <c r="F46" s="81">
        <v>11000</v>
      </c>
      <c r="G46" s="79">
        <v>9000</v>
      </c>
      <c r="H46" s="92">
        <v>14000</v>
      </c>
      <c r="I46" s="93">
        <v>13000</v>
      </c>
      <c r="J46" s="93">
        <v>12000</v>
      </c>
      <c r="K46" s="93">
        <v>11000</v>
      </c>
      <c r="L46" s="91">
        <v>9000</v>
      </c>
    </row>
    <row r="47" spans="1:12" ht="18.75" x14ac:dyDescent="0.3">
      <c r="A47" s="75" t="s">
        <v>456</v>
      </c>
      <c r="B47" s="76" t="s">
        <v>339</v>
      </c>
      <c r="C47" s="79"/>
      <c r="D47" s="79"/>
      <c r="E47" s="79"/>
      <c r="F47" s="79"/>
      <c r="G47" s="79"/>
      <c r="H47" s="91"/>
      <c r="I47" s="91"/>
      <c r="J47" s="91"/>
      <c r="K47" s="91"/>
      <c r="L47" s="91"/>
    </row>
    <row r="48" spans="1:12" ht="18.75" x14ac:dyDescent="0.3">
      <c r="A48" s="78"/>
      <c r="B48" s="77" t="s">
        <v>450</v>
      </c>
      <c r="C48" s="89">
        <v>18000</v>
      </c>
      <c r="D48" s="89">
        <v>17000</v>
      </c>
      <c r="E48" s="89">
        <v>16000</v>
      </c>
      <c r="F48" s="89">
        <v>14000</v>
      </c>
      <c r="G48" s="79">
        <v>12000</v>
      </c>
      <c r="H48" s="98">
        <v>18000</v>
      </c>
      <c r="I48" s="98">
        <v>17000</v>
      </c>
      <c r="J48" s="98">
        <v>16000</v>
      </c>
      <c r="K48" s="98">
        <v>14000</v>
      </c>
      <c r="L48" s="91">
        <v>12000</v>
      </c>
    </row>
    <row r="49" spans="1:12" ht="18.75" x14ac:dyDescent="0.3">
      <c r="A49" s="78"/>
      <c r="B49" s="77" t="s">
        <v>478</v>
      </c>
      <c r="C49" s="80">
        <v>17000</v>
      </c>
      <c r="D49" s="80">
        <v>16000</v>
      </c>
      <c r="E49" s="80">
        <v>15000</v>
      </c>
      <c r="F49" s="80">
        <v>14000</v>
      </c>
      <c r="G49" s="79">
        <v>12000</v>
      </c>
      <c r="H49" s="92">
        <v>17000</v>
      </c>
      <c r="I49" s="92">
        <v>16000</v>
      </c>
      <c r="J49" s="92">
        <v>15000</v>
      </c>
      <c r="K49" s="92">
        <v>14000</v>
      </c>
      <c r="L49" s="91">
        <v>12000</v>
      </c>
    </row>
    <row r="50" spans="1:12" ht="18.75" x14ac:dyDescent="0.3">
      <c r="A50" s="78"/>
      <c r="B50" s="77" t="s">
        <v>451</v>
      </c>
      <c r="C50" s="80">
        <v>14000</v>
      </c>
      <c r="D50" s="81">
        <v>13000</v>
      </c>
      <c r="E50" s="81">
        <v>12000</v>
      </c>
      <c r="F50" s="81">
        <v>11000</v>
      </c>
      <c r="G50" s="79">
        <v>9000</v>
      </c>
      <c r="H50" s="92">
        <v>14000</v>
      </c>
      <c r="I50" s="93">
        <v>13000</v>
      </c>
      <c r="J50" s="93">
        <v>12000</v>
      </c>
      <c r="K50" s="93">
        <v>11000</v>
      </c>
      <c r="L50" s="91">
        <v>9000</v>
      </c>
    </row>
    <row r="51" spans="1:12" ht="18.75" x14ac:dyDescent="0.3">
      <c r="A51" s="78"/>
      <c r="B51" s="77" t="s">
        <v>452</v>
      </c>
      <c r="C51" s="81">
        <v>6500</v>
      </c>
      <c r="D51" s="81">
        <v>5500</v>
      </c>
      <c r="E51" s="81">
        <v>5000</v>
      </c>
      <c r="F51" s="81">
        <v>4500</v>
      </c>
      <c r="G51" s="79">
        <v>4000</v>
      </c>
      <c r="H51" s="93">
        <v>6500</v>
      </c>
      <c r="I51" s="93">
        <v>5500</v>
      </c>
      <c r="J51" s="93">
        <v>5000</v>
      </c>
      <c r="K51" s="93">
        <v>4500</v>
      </c>
      <c r="L51" s="91">
        <v>4000</v>
      </c>
    </row>
    <row r="52" spans="1:12" ht="18.75" x14ac:dyDescent="0.3">
      <c r="A52" s="82"/>
      <c r="B52" s="77" t="s">
        <v>453</v>
      </c>
      <c r="C52" s="80">
        <v>13000</v>
      </c>
      <c r="D52" s="81">
        <v>12000</v>
      </c>
      <c r="E52" s="81">
        <v>11000</v>
      </c>
      <c r="F52" s="81">
        <v>10000</v>
      </c>
      <c r="G52" s="79">
        <v>8000</v>
      </c>
      <c r="H52" s="92">
        <v>13000</v>
      </c>
      <c r="I52" s="93">
        <v>12000</v>
      </c>
      <c r="J52" s="93">
        <v>11000</v>
      </c>
      <c r="K52" s="93">
        <v>10000</v>
      </c>
      <c r="L52" s="91">
        <v>8000</v>
      </c>
    </row>
    <row r="53" spans="1:12" ht="18.75" x14ac:dyDescent="0.3">
      <c r="A53" s="75" t="s">
        <v>457</v>
      </c>
      <c r="B53" s="76" t="s">
        <v>382</v>
      </c>
      <c r="C53" s="79"/>
      <c r="D53" s="79"/>
      <c r="E53" s="79"/>
      <c r="F53" s="79"/>
      <c r="G53" s="79"/>
      <c r="H53" s="91"/>
      <c r="I53" s="91"/>
      <c r="J53" s="91"/>
      <c r="K53" s="91"/>
      <c r="L53" s="91"/>
    </row>
    <row r="54" spans="1:12" ht="18.75" x14ac:dyDescent="0.3">
      <c r="A54" s="78"/>
      <c r="B54" s="77" t="s">
        <v>450</v>
      </c>
      <c r="C54" s="79">
        <v>16000</v>
      </c>
      <c r="D54" s="79">
        <v>15000</v>
      </c>
      <c r="E54" s="79">
        <v>14000</v>
      </c>
      <c r="F54" s="79">
        <v>13000</v>
      </c>
      <c r="G54" s="79">
        <v>11000</v>
      </c>
      <c r="H54" s="91">
        <v>16000</v>
      </c>
      <c r="I54" s="91">
        <v>15000</v>
      </c>
      <c r="J54" s="91">
        <v>14000</v>
      </c>
      <c r="K54" s="91">
        <v>13000</v>
      </c>
      <c r="L54" s="91">
        <v>11000</v>
      </c>
    </row>
    <row r="55" spans="1:12" ht="18.75" x14ac:dyDescent="0.3">
      <c r="A55" s="78"/>
      <c r="B55" s="77" t="s">
        <v>478</v>
      </c>
      <c r="C55" s="80">
        <v>15000</v>
      </c>
      <c r="D55" s="80">
        <v>14000</v>
      </c>
      <c r="E55" s="80">
        <v>13000</v>
      </c>
      <c r="F55" s="80">
        <v>12000</v>
      </c>
      <c r="G55" s="79">
        <v>10000</v>
      </c>
      <c r="H55" s="92">
        <v>15000</v>
      </c>
      <c r="I55" s="92">
        <v>14000</v>
      </c>
      <c r="J55" s="92">
        <v>13000</v>
      </c>
      <c r="K55" s="92">
        <v>12000</v>
      </c>
      <c r="L55" s="91">
        <v>10000</v>
      </c>
    </row>
    <row r="56" spans="1:12" ht="18.75" x14ac:dyDescent="0.3">
      <c r="A56" s="78"/>
      <c r="B56" s="77" t="s">
        <v>451</v>
      </c>
      <c r="C56" s="80">
        <v>13000</v>
      </c>
      <c r="D56" s="81">
        <v>12000</v>
      </c>
      <c r="E56" s="81">
        <v>11000</v>
      </c>
      <c r="F56" s="81">
        <v>10000</v>
      </c>
      <c r="G56" s="79">
        <v>9000</v>
      </c>
      <c r="H56" s="92">
        <v>13000</v>
      </c>
      <c r="I56" s="93">
        <v>12000</v>
      </c>
      <c r="J56" s="93">
        <v>11000</v>
      </c>
      <c r="K56" s="93">
        <v>10000</v>
      </c>
      <c r="L56" s="91">
        <v>9000</v>
      </c>
    </row>
    <row r="57" spans="1:12" ht="18.75" x14ac:dyDescent="0.3">
      <c r="A57" s="78"/>
      <c r="B57" s="77" t="s">
        <v>452</v>
      </c>
      <c r="C57" s="80">
        <v>6500</v>
      </c>
      <c r="D57" s="81">
        <v>5500</v>
      </c>
      <c r="E57" s="81">
        <v>5000</v>
      </c>
      <c r="F57" s="81">
        <v>4500</v>
      </c>
      <c r="G57" s="79">
        <v>4000</v>
      </c>
      <c r="H57" s="92">
        <v>6500</v>
      </c>
      <c r="I57" s="93">
        <v>5500</v>
      </c>
      <c r="J57" s="93">
        <v>5000</v>
      </c>
      <c r="K57" s="93">
        <v>4500</v>
      </c>
      <c r="L57" s="91">
        <v>4000</v>
      </c>
    </row>
    <row r="58" spans="1:12" ht="18.75" x14ac:dyDescent="0.3">
      <c r="A58" s="82"/>
      <c r="B58" s="77" t="s">
        <v>453</v>
      </c>
      <c r="C58" s="80">
        <v>12000</v>
      </c>
      <c r="D58" s="81">
        <v>11000</v>
      </c>
      <c r="E58" s="81">
        <v>10000</v>
      </c>
      <c r="F58" s="81">
        <v>9000</v>
      </c>
      <c r="G58" s="79">
        <v>8000</v>
      </c>
      <c r="H58" s="92">
        <v>12000</v>
      </c>
      <c r="I58" s="93">
        <v>11000</v>
      </c>
      <c r="J58" s="93">
        <v>10000</v>
      </c>
      <c r="K58" s="93">
        <v>9000</v>
      </c>
      <c r="L58" s="91">
        <v>8000</v>
      </c>
    </row>
    <row r="59" spans="1:12" ht="18.75" x14ac:dyDescent="0.3">
      <c r="A59" s="75" t="s">
        <v>458</v>
      </c>
      <c r="B59" s="76" t="s">
        <v>394</v>
      </c>
      <c r="C59" s="79"/>
      <c r="D59" s="79"/>
      <c r="E59" s="79"/>
      <c r="F59" s="79"/>
      <c r="G59" s="79"/>
      <c r="H59" s="91"/>
      <c r="I59" s="91"/>
      <c r="J59" s="91"/>
      <c r="K59" s="91"/>
      <c r="L59" s="91"/>
    </row>
    <row r="60" spans="1:12" ht="18.75" x14ac:dyDescent="0.3">
      <c r="A60" s="78"/>
      <c r="B60" s="77" t="s">
        <v>450</v>
      </c>
      <c r="C60" s="79">
        <v>18000</v>
      </c>
      <c r="D60" s="79">
        <v>15000</v>
      </c>
      <c r="E60" s="79">
        <v>14000</v>
      </c>
      <c r="F60" s="79">
        <v>13000</v>
      </c>
      <c r="G60" s="79">
        <v>12000</v>
      </c>
      <c r="H60" s="91">
        <v>18000</v>
      </c>
      <c r="I60" s="91">
        <v>15000</v>
      </c>
      <c r="J60" s="91">
        <v>14000</v>
      </c>
      <c r="K60" s="91">
        <v>13000</v>
      </c>
      <c r="L60" s="91">
        <v>12000</v>
      </c>
    </row>
    <row r="61" spans="1:12" ht="18.75" x14ac:dyDescent="0.3">
      <c r="A61" s="78"/>
      <c r="B61" s="77" t="s">
        <v>478</v>
      </c>
      <c r="C61" s="80">
        <v>16000</v>
      </c>
      <c r="D61" s="80">
        <v>15000</v>
      </c>
      <c r="E61" s="80">
        <v>14000</v>
      </c>
      <c r="F61" s="90">
        <v>12000</v>
      </c>
      <c r="G61" s="79">
        <v>10000</v>
      </c>
      <c r="H61" s="92">
        <v>16000</v>
      </c>
      <c r="I61" s="92">
        <v>15000</v>
      </c>
      <c r="J61" s="92">
        <v>14000</v>
      </c>
      <c r="K61" s="99">
        <v>12000</v>
      </c>
      <c r="L61" s="91">
        <v>10000</v>
      </c>
    </row>
    <row r="62" spans="1:12" ht="18.75" x14ac:dyDescent="0.3">
      <c r="A62" s="78"/>
      <c r="B62" s="77" t="s">
        <v>451</v>
      </c>
      <c r="C62" s="80">
        <v>14000</v>
      </c>
      <c r="D62" s="81">
        <v>13000</v>
      </c>
      <c r="E62" s="81">
        <v>12000</v>
      </c>
      <c r="F62" s="90">
        <v>10000</v>
      </c>
      <c r="G62" s="79">
        <v>9000</v>
      </c>
      <c r="H62" s="92">
        <v>14000</v>
      </c>
      <c r="I62" s="93">
        <v>13000</v>
      </c>
      <c r="J62" s="93">
        <v>12000</v>
      </c>
      <c r="K62" s="99">
        <v>10000</v>
      </c>
      <c r="L62" s="91">
        <v>9000</v>
      </c>
    </row>
    <row r="63" spans="1:12" ht="18.75" x14ac:dyDescent="0.3">
      <c r="A63" s="78"/>
      <c r="B63" s="77" t="s">
        <v>452</v>
      </c>
      <c r="C63" s="80">
        <v>7000</v>
      </c>
      <c r="D63" s="81">
        <v>6000</v>
      </c>
      <c r="E63" s="81">
        <v>5500</v>
      </c>
      <c r="F63" s="90">
        <v>4500</v>
      </c>
      <c r="G63" s="79">
        <v>4000</v>
      </c>
      <c r="H63" s="92">
        <v>7000</v>
      </c>
      <c r="I63" s="93">
        <v>6000</v>
      </c>
      <c r="J63" s="93">
        <v>5500</v>
      </c>
      <c r="K63" s="99">
        <v>4500</v>
      </c>
      <c r="L63" s="91">
        <v>4000</v>
      </c>
    </row>
    <row r="64" spans="1:12" ht="18.75" x14ac:dyDescent="0.3">
      <c r="A64" s="82"/>
      <c r="B64" s="77" t="s">
        <v>453</v>
      </c>
      <c r="C64" s="80">
        <v>13000</v>
      </c>
      <c r="D64" s="81">
        <v>12000</v>
      </c>
      <c r="E64" s="81">
        <v>10500</v>
      </c>
      <c r="F64" s="90">
        <v>9000</v>
      </c>
      <c r="G64" s="79">
        <v>8000</v>
      </c>
      <c r="H64" s="92">
        <v>13000</v>
      </c>
      <c r="I64" s="93">
        <v>12000</v>
      </c>
      <c r="J64" s="93">
        <v>10500</v>
      </c>
      <c r="K64" s="99">
        <v>9000</v>
      </c>
      <c r="L64" s="91">
        <v>8000</v>
      </c>
    </row>
    <row r="65" spans="1:12" ht="18.75" x14ac:dyDescent="0.3">
      <c r="A65" s="75" t="s">
        <v>459</v>
      </c>
      <c r="B65" s="76" t="s">
        <v>403</v>
      </c>
      <c r="C65" s="91"/>
      <c r="D65" s="91"/>
      <c r="E65" s="91"/>
      <c r="F65" s="91"/>
      <c r="G65" s="91"/>
      <c r="H65" s="91"/>
      <c r="I65" s="91"/>
      <c r="J65" s="91"/>
      <c r="K65" s="91"/>
      <c r="L65" s="91"/>
    </row>
    <row r="66" spans="1:12" ht="18.75" x14ac:dyDescent="0.3">
      <c r="A66" s="78"/>
      <c r="B66" s="77" t="s">
        <v>450</v>
      </c>
      <c r="C66" s="79">
        <v>15000</v>
      </c>
      <c r="D66" s="79">
        <v>14000</v>
      </c>
      <c r="E66" s="79">
        <v>13000</v>
      </c>
      <c r="F66" s="79">
        <v>12000</v>
      </c>
      <c r="G66" s="79">
        <v>10000</v>
      </c>
      <c r="H66" s="91">
        <v>15000</v>
      </c>
      <c r="I66" s="91">
        <v>14000</v>
      </c>
      <c r="J66" s="91">
        <v>13000</v>
      </c>
      <c r="K66" s="91">
        <v>12000</v>
      </c>
      <c r="L66" s="91">
        <v>10000</v>
      </c>
    </row>
    <row r="67" spans="1:12" ht="18.75" x14ac:dyDescent="0.3">
      <c r="A67" s="78"/>
      <c r="B67" s="77" t="s">
        <v>478</v>
      </c>
      <c r="C67" s="80">
        <v>14000</v>
      </c>
      <c r="D67" s="80">
        <v>13000</v>
      </c>
      <c r="E67" s="80">
        <v>12000</v>
      </c>
      <c r="F67" s="90">
        <v>10000</v>
      </c>
      <c r="G67" s="79">
        <v>9000</v>
      </c>
      <c r="H67" s="92">
        <v>14000</v>
      </c>
      <c r="I67" s="92">
        <v>13000</v>
      </c>
      <c r="J67" s="92">
        <v>12000</v>
      </c>
      <c r="K67" s="99">
        <v>10000</v>
      </c>
      <c r="L67" s="91">
        <v>9000</v>
      </c>
    </row>
    <row r="68" spans="1:12" ht="18.75" x14ac:dyDescent="0.3">
      <c r="A68" s="78"/>
      <c r="B68" s="77" t="s">
        <v>451</v>
      </c>
      <c r="C68" s="80">
        <v>12000</v>
      </c>
      <c r="D68" s="81">
        <v>11000</v>
      </c>
      <c r="E68" s="81">
        <v>10000</v>
      </c>
      <c r="F68" s="90">
        <v>9000</v>
      </c>
      <c r="G68" s="79">
        <v>8000</v>
      </c>
      <c r="H68" s="92">
        <v>12000</v>
      </c>
      <c r="I68" s="93">
        <v>11000</v>
      </c>
      <c r="J68" s="93">
        <v>10000</v>
      </c>
      <c r="K68" s="99">
        <v>9000</v>
      </c>
      <c r="L68" s="91">
        <v>8000</v>
      </c>
    </row>
    <row r="69" spans="1:12" ht="18.75" x14ac:dyDescent="0.3">
      <c r="A69" s="78"/>
      <c r="B69" s="77" t="s">
        <v>452</v>
      </c>
      <c r="C69" s="80">
        <v>6000</v>
      </c>
      <c r="D69" s="81">
        <v>5000</v>
      </c>
      <c r="E69" s="81">
        <v>4500</v>
      </c>
      <c r="F69" s="90">
        <v>4000</v>
      </c>
      <c r="G69" s="79">
        <v>3500</v>
      </c>
      <c r="H69" s="92">
        <v>6000</v>
      </c>
      <c r="I69" s="93">
        <v>5000</v>
      </c>
      <c r="J69" s="93">
        <v>4500</v>
      </c>
      <c r="K69" s="99">
        <v>4000</v>
      </c>
      <c r="L69" s="91">
        <v>3500</v>
      </c>
    </row>
    <row r="70" spans="1:12" ht="18.75" x14ac:dyDescent="0.3">
      <c r="A70" s="82"/>
      <c r="B70" s="77" t="s">
        <v>453</v>
      </c>
      <c r="C70" s="80">
        <v>11000</v>
      </c>
      <c r="D70" s="81">
        <v>10000</v>
      </c>
      <c r="E70" s="81">
        <v>9000</v>
      </c>
      <c r="F70" s="90">
        <v>8000</v>
      </c>
      <c r="G70" s="79">
        <v>7000</v>
      </c>
      <c r="H70" s="92">
        <v>11000</v>
      </c>
      <c r="I70" s="93">
        <v>10000</v>
      </c>
      <c r="J70" s="93">
        <v>9000</v>
      </c>
      <c r="K70" s="99">
        <v>8000</v>
      </c>
      <c r="L70" s="91">
        <v>7000</v>
      </c>
    </row>
    <row r="71" spans="1:12" ht="18.75" x14ac:dyDescent="0.3">
      <c r="A71" s="75" t="s">
        <v>460</v>
      </c>
      <c r="B71" s="76" t="s">
        <v>423</v>
      </c>
      <c r="C71" s="79"/>
      <c r="D71" s="79"/>
      <c r="E71" s="79"/>
      <c r="F71" s="79"/>
      <c r="G71" s="79"/>
      <c r="H71" s="91"/>
      <c r="I71" s="91"/>
      <c r="J71" s="91"/>
      <c r="K71" s="91"/>
      <c r="L71" s="91"/>
    </row>
    <row r="72" spans="1:12" ht="18.75" x14ac:dyDescent="0.3">
      <c r="A72" s="78"/>
      <c r="B72" s="77" t="s">
        <v>450</v>
      </c>
      <c r="C72" s="79">
        <v>15000</v>
      </c>
      <c r="D72" s="79">
        <v>14000</v>
      </c>
      <c r="E72" s="79">
        <v>13000</v>
      </c>
      <c r="F72" s="79">
        <v>12000</v>
      </c>
      <c r="G72" s="79">
        <v>10000</v>
      </c>
      <c r="H72" s="91">
        <v>15000</v>
      </c>
      <c r="I72" s="91">
        <v>14000</v>
      </c>
      <c r="J72" s="91">
        <v>13000</v>
      </c>
      <c r="K72" s="91">
        <v>12000</v>
      </c>
      <c r="L72" s="91">
        <v>10000</v>
      </c>
    </row>
    <row r="73" spans="1:12" ht="18.75" x14ac:dyDescent="0.3">
      <c r="A73" s="78"/>
      <c r="B73" s="77" t="s">
        <v>478</v>
      </c>
      <c r="C73" s="80">
        <v>14000</v>
      </c>
      <c r="D73" s="80">
        <v>13000</v>
      </c>
      <c r="E73" s="80">
        <v>12000</v>
      </c>
      <c r="F73" s="90">
        <v>10000</v>
      </c>
      <c r="G73" s="79">
        <v>9000</v>
      </c>
      <c r="H73" s="92">
        <v>14000</v>
      </c>
      <c r="I73" s="92">
        <v>13000</v>
      </c>
      <c r="J73" s="92">
        <v>12000</v>
      </c>
      <c r="K73" s="99">
        <v>10000</v>
      </c>
      <c r="L73" s="91">
        <v>9000</v>
      </c>
    </row>
    <row r="74" spans="1:12" ht="18.75" x14ac:dyDescent="0.3">
      <c r="A74" s="78"/>
      <c r="B74" s="77" t="s">
        <v>451</v>
      </c>
      <c r="C74" s="80">
        <v>12000</v>
      </c>
      <c r="D74" s="80">
        <v>11000</v>
      </c>
      <c r="E74" s="81">
        <v>10000</v>
      </c>
      <c r="F74" s="90">
        <v>9000</v>
      </c>
      <c r="G74" s="79">
        <v>8000</v>
      </c>
      <c r="H74" s="92">
        <v>12000</v>
      </c>
      <c r="I74" s="92">
        <v>11000</v>
      </c>
      <c r="J74" s="93">
        <v>10000</v>
      </c>
      <c r="K74" s="99">
        <v>9000</v>
      </c>
      <c r="L74" s="91">
        <v>8000</v>
      </c>
    </row>
    <row r="75" spans="1:12" ht="18.75" x14ac:dyDescent="0.3">
      <c r="A75" s="78"/>
      <c r="B75" s="77" t="s">
        <v>452</v>
      </c>
      <c r="C75" s="80">
        <v>6000</v>
      </c>
      <c r="D75" s="81">
        <v>5000</v>
      </c>
      <c r="E75" s="81">
        <v>4500</v>
      </c>
      <c r="F75" s="90">
        <v>4000</v>
      </c>
      <c r="G75" s="79">
        <v>3500</v>
      </c>
      <c r="H75" s="92">
        <v>6000</v>
      </c>
      <c r="I75" s="93">
        <v>5000</v>
      </c>
      <c r="J75" s="93">
        <v>4500</v>
      </c>
      <c r="K75" s="99">
        <v>4000</v>
      </c>
      <c r="L75" s="91">
        <v>3500</v>
      </c>
    </row>
    <row r="76" spans="1:12" ht="18.75" x14ac:dyDescent="0.3">
      <c r="A76" s="82"/>
      <c r="B76" s="77" t="s">
        <v>453</v>
      </c>
      <c r="C76" s="80">
        <v>11000</v>
      </c>
      <c r="D76" s="80">
        <v>10000</v>
      </c>
      <c r="E76" s="81">
        <v>9000</v>
      </c>
      <c r="F76" s="90">
        <v>8000</v>
      </c>
      <c r="G76" s="79">
        <v>7000</v>
      </c>
      <c r="H76" s="92">
        <v>11000</v>
      </c>
      <c r="I76" s="92">
        <v>10000</v>
      </c>
      <c r="J76" s="93">
        <v>9000</v>
      </c>
      <c r="K76" s="99">
        <v>8000</v>
      </c>
      <c r="L76" s="91">
        <v>7000</v>
      </c>
    </row>
    <row r="77" spans="1:12" ht="18.75" x14ac:dyDescent="0.3">
      <c r="A77" s="75" t="s">
        <v>461</v>
      </c>
      <c r="B77" s="76" t="s">
        <v>429</v>
      </c>
      <c r="C77" s="79"/>
      <c r="D77" s="79"/>
      <c r="E77" s="79"/>
      <c r="F77" s="79"/>
      <c r="G77" s="79"/>
      <c r="H77" s="91"/>
      <c r="I77" s="91"/>
      <c r="J77" s="91"/>
      <c r="K77" s="91"/>
      <c r="L77" s="91"/>
    </row>
    <row r="78" spans="1:12" ht="18.75" x14ac:dyDescent="0.3">
      <c r="A78" s="78"/>
      <c r="B78" s="77" t="s">
        <v>450</v>
      </c>
      <c r="C78" s="79">
        <v>15000</v>
      </c>
      <c r="D78" s="79">
        <v>14000</v>
      </c>
      <c r="E78" s="79">
        <v>13000</v>
      </c>
      <c r="F78" s="79">
        <v>12000</v>
      </c>
      <c r="G78" s="79">
        <v>10000</v>
      </c>
      <c r="H78" s="91">
        <v>15000</v>
      </c>
      <c r="I78" s="91">
        <v>14000</v>
      </c>
      <c r="J78" s="91">
        <v>13000</v>
      </c>
      <c r="K78" s="91">
        <v>12000</v>
      </c>
      <c r="L78" s="91">
        <v>10000</v>
      </c>
    </row>
    <row r="79" spans="1:12" ht="18.75" x14ac:dyDescent="0.3">
      <c r="A79" s="78"/>
      <c r="B79" s="77" t="s">
        <v>478</v>
      </c>
      <c r="C79" s="80">
        <v>14000</v>
      </c>
      <c r="D79" s="80">
        <v>13000</v>
      </c>
      <c r="E79" s="80">
        <v>12000</v>
      </c>
      <c r="F79" s="90">
        <v>10000</v>
      </c>
      <c r="G79" s="79">
        <v>9000</v>
      </c>
      <c r="H79" s="92">
        <v>14000</v>
      </c>
      <c r="I79" s="92">
        <v>13000</v>
      </c>
      <c r="J79" s="92">
        <v>12000</v>
      </c>
      <c r="K79" s="99">
        <v>10000</v>
      </c>
      <c r="L79" s="91">
        <v>9000</v>
      </c>
    </row>
    <row r="80" spans="1:12" ht="18.75" x14ac:dyDescent="0.3">
      <c r="A80" s="78"/>
      <c r="B80" s="77" t="s">
        <v>451</v>
      </c>
      <c r="C80" s="80">
        <v>12000</v>
      </c>
      <c r="D80" s="81">
        <v>11000</v>
      </c>
      <c r="E80" s="81">
        <v>10000</v>
      </c>
      <c r="F80" s="90">
        <v>9000</v>
      </c>
      <c r="G80" s="79">
        <v>8000</v>
      </c>
      <c r="H80" s="92">
        <v>12000</v>
      </c>
      <c r="I80" s="93">
        <v>11000</v>
      </c>
      <c r="J80" s="93">
        <v>10000</v>
      </c>
      <c r="K80" s="99">
        <v>9000</v>
      </c>
      <c r="L80" s="91">
        <v>8000</v>
      </c>
    </row>
    <row r="81" spans="1:12" ht="18.75" x14ac:dyDescent="0.3">
      <c r="A81" s="78"/>
      <c r="B81" s="77" t="s">
        <v>452</v>
      </c>
      <c r="C81" s="80">
        <v>6000</v>
      </c>
      <c r="D81" s="81">
        <v>5000</v>
      </c>
      <c r="E81" s="81">
        <v>4500</v>
      </c>
      <c r="F81" s="90">
        <v>4000</v>
      </c>
      <c r="G81" s="79">
        <v>3500</v>
      </c>
      <c r="H81" s="92">
        <v>6000</v>
      </c>
      <c r="I81" s="93">
        <v>5000</v>
      </c>
      <c r="J81" s="93">
        <v>4500</v>
      </c>
      <c r="K81" s="99">
        <v>4000</v>
      </c>
      <c r="L81" s="91">
        <v>3500</v>
      </c>
    </row>
    <row r="82" spans="1:12" ht="18.75" x14ac:dyDescent="0.3">
      <c r="A82" s="82"/>
      <c r="B82" s="77" t="s">
        <v>453</v>
      </c>
      <c r="C82" s="80">
        <v>11000</v>
      </c>
      <c r="D82" s="81">
        <v>10000</v>
      </c>
      <c r="E82" s="81">
        <v>9000</v>
      </c>
      <c r="F82" s="90">
        <v>8000</v>
      </c>
      <c r="G82" s="79">
        <v>7000</v>
      </c>
      <c r="H82" s="92">
        <v>11000</v>
      </c>
      <c r="I82" s="93">
        <v>10000</v>
      </c>
      <c r="J82" s="93">
        <v>9000</v>
      </c>
      <c r="K82" s="99">
        <v>8000</v>
      </c>
      <c r="L82" s="91">
        <v>7000</v>
      </c>
    </row>
  </sheetData>
  <mergeCells count="7">
    <mergeCell ref="A1:L1"/>
    <mergeCell ref="F2:G2"/>
    <mergeCell ref="C3:G3"/>
    <mergeCell ref="H3:L3"/>
    <mergeCell ref="A3:A4"/>
    <mergeCell ref="B3:B4"/>
    <mergeCell ref="I2:L2"/>
  </mergeCells>
  <printOptions horizontalCentered="1"/>
  <pageMargins left="0.6" right="0.6" top="0.5" bottom="0.5" header="0.3" footer="0.3"/>
  <pageSetup paperSize="9" orientation="portrait"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H5"/>
  <sheetViews>
    <sheetView view="pageBreakPreview" zoomScale="60" zoomScaleNormal="100" workbookViewId="0">
      <selection activeCell="S6" sqref="S6"/>
    </sheetView>
  </sheetViews>
  <sheetFormatPr defaultRowHeight="18.75" x14ac:dyDescent="0.3"/>
  <cols>
    <col min="1" max="1" width="6.75" style="10" customWidth="1"/>
    <col min="2" max="2" width="48" style="10" customWidth="1"/>
    <col min="3" max="3" width="5" style="10" hidden="1" customWidth="1"/>
    <col min="4" max="4" width="8.875" style="10" hidden="1" customWidth="1"/>
    <col min="5" max="5" width="8" style="10" hidden="1" customWidth="1"/>
    <col min="6" max="6" width="0" style="10" hidden="1" customWidth="1"/>
    <col min="7" max="7" width="17.25" style="10" hidden="1" customWidth="1"/>
    <col min="8" max="8" width="21.625" style="10" customWidth="1"/>
    <col min="9" max="256" width="9" style="10"/>
    <col min="257" max="257" width="4.5" style="10" customWidth="1"/>
    <col min="258" max="258" width="46.25" style="10" customWidth="1"/>
    <col min="259" max="259" width="5" style="10" customWidth="1"/>
    <col min="260" max="262" width="0" style="10" hidden="1" customWidth="1"/>
    <col min="263" max="263" width="13.375" style="10" customWidth="1"/>
    <col min="264" max="512" width="9" style="10"/>
    <col min="513" max="513" width="4.5" style="10" customWidth="1"/>
    <col min="514" max="514" width="46.25" style="10" customWidth="1"/>
    <col min="515" max="515" width="5" style="10" customWidth="1"/>
    <col min="516" max="518" width="0" style="10" hidden="1" customWidth="1"/>
    <col min="519" max="519" width="13.375" style="10" customWidth="1"/>
    <col min="520" max="768" width="9" style="10"/>
    <col min="769" max="769" width="4.5" style="10" customWidth="1"/>
    <col min="770" max="770" width="46.25" style="10" customWidth="1"/>
    <col min="771" max="771" width="5" style="10" customWidth="1"/>
    <col min="772" max="774" width="0" style="10" hidden="1" customWidth="1"/>
    <col min="775" max="775" width="13.375" style="10" customWidth="1"/>
    <col min="776" max="1024" width="9" style="10"/>
    <col min="1025" max="1025" width="4.5" style="10" customWidth="1"/>
    <col min="1026" max="1026" width="46.25" style="10" customWidth="1"/>
    <col min="1027" max="1027" width="5" style="10" customWidth="1"/>
    <col min="1028" max="1030" width="0" style="10" hidden="1" customWidth="1"/>
    <col min="1031" max="1031" width="13.375" style="10" customWidth="1"/>
    <col min="1032" max="1280" width="9" style="10"/>
    <col min="1281" max="1281" width="4.5" style="10" customWidth="1"/>
    <col min="1282" max="1282" width="46.25" style="10" customWidth="1"/>
    <col min="1283" max="1283" width="5" style="10" customWidth="1"/>
    <col min="1284" max="1286" width="0" style="10" hidden="1" customWidth="1"/>
    <col min="1287" max="1287" width="13.375" style="10" customWidth="1"/>
    <col min="1288" max="1536" width="9" style="10"/>
    <col min="1537" max="1537" width="4.5" style="10" customWidth="1"/>
    <col min="1538" max="1538" width="46.25" style="10" customWidth="1"/>
    <col min="1539" max="1539" width="5" style="10" customWidth="1"/>
    <col min="1540" max="1542" width="0" style="10" hidden="1" customWidth="1"/>
    <col min="1543" max="1543" width="13.375" style="10" customWidth="1"/>
    <col min="1544" max="1792" width="9" style="10"/>
    <col min="1793" max="1793" width="4.5" style="10" customWidth="1"/>
    <col min="1794" max="1794" width="46.25" style="10" customWidth="1"/>
    <col min="1795" max="1795" width="5" style="10" customWidth="1"/>
    <col min="1796" max="1798" width="0" style="10" hidden="1" customWidth="1"/>
    <col min="1799" max="1799" width="13.375" style="10" customWidth="1"/>
    <col min="1800" max="2048" width="9" style="10"/>
    <col min="2049" max="2049" width="4.5" style="10" customWidth="1"/>
    <col min="2050" max="2050" width="46.25" style="10" customWidth="1"/>
    <col min="2051" max="2051" width="5" style="10" customWidth="1"/>
    <col min="2052" max="2054" width="0" style="10" hidden="1" customWidth="1"/>
    <col min="2055" max="2055" width="13.375" style="10" customWidth="1"/>
    <col min="2056" max="2304" width="9" style="10"/>
    <col min="2305" max="2305" width="4.5" style="10" customWidth="1"/>
    <col min="2306" max="2306" width="46.25" style="10" customWidth="1"/>
    <col min="2307" max="2307" width="5" style="10" customWidth="1"/>
    <col min="2308" max="2310" width="0" style="10" hidden="1" customWidth="1"/>
    <col min="2311" max="2311" width="13.375" style="10" customWidth="1"/>
    <col min="2312" max="2560" width="9" style="10"/>
    <col min="2561" max="2561" width="4.5" style="10" customWidth="1"/>
    <col min="2562" max="2562" width="46.25" style="10" customWidth="1"/>
    <col min="2563" max="2563" width="5" style="10" customWidth="1"/>
    <col min="2564" max="2566" width="0" style="10" hidden="1" customWidth="1"/>
    <col min="2567" max="2567" width="13.375" style="10" customWidth="1"/>
    <col min="2568" max="2816" width="9" style="10"/>
    <col min="2817" max="2817" width="4.5" style="10" customWidth="1"/>
    <col min="2818" max="2818" width="46.25" style="10" customWidth="1"/>
    <col min="2819" max="2819" width="5" style="10" customWidth="1"/>
    <col min="2820" max="2822" width="0" style="10" hidden="1" customWidth="1"/>
    <col min="2823" max="2823" width="13.375" style="10" customWidth="1"/>
    <col min="2824" max="3072" width="9" style="10"/>
    <col min="3073" max="3073" width="4.5" style="10" customWidth="1"/>
    <col min="3074" max="3074" width="46.25" style="10" customWidth="1"/>
    <col min="3075" max="3075" width="5" style="10" customWidth="1"/>
    <col min="3076" max="3078" width="0" style="10" hidden="1" customWidth="1"/>
    <col min="3079" max="3079" width="13.375" style="10" customWidth="1"/>
    <col min="3080" max="3328" width="9" style="10"/>
    <col min="3329" max="3329" width="4.5" style="10" customWidth="1"/>
    <col min="3330" max="3330" width="46.25" style="10" customWidth="1"/>
    <col min="3331" max="3331" width="5" style="10" customWidth="1"/>
    <col min="3332" max="3334" width="0" style="10" hidden="1" customWidth="1"/>
    <col min="3335" max="3335" width="13.375" style="10" customWidth="1"/>
    <col min="3336" max="3584" width="9" style="10"/>
    <col min="3585" max="3585" width="4.5" style="10" customWidth="1"/>
    <col min="3586" max="3586" width="46.25" style="10" customWidth="1"/>
    <col min="3587" max="3587" width="5" style="10" customWidth="1"/>
    <col min="3588" max="3590" width="0" style="10" hidden="1" customWidth="1"/>
    <col min="3591" max="3591" width="13.375" style="10" customWidth="1"/>
    <col min="3592" max="3840" width="9" style="10"/>
    <col min="3841" max="3841" width="4.5" style="10" customWidth="1"/>
    <col min="3842" max="3842" width="46.25" style="10" customWidth="1"/>
    <col min="3843" max="3843" width="5" style="10" customWidth="1"/>
    <col min="3844" max="3846" width="0" style="10" hidden="1" customWidth="1"/>
    <col min="3847" max="3847" width="13.375" style="10" customWidth="1"/>
    <col min="3848" max="4096" width="9" style="10"/>
    <col min="4097" max="4097" width="4.5" style="10" customWidth="1"/>
    <col min="4098" max="4098" width="46.25" style="10" customWidth="1"/>
    <col min="4099" max="4099" width="5" style="10" customWidth="1"/>
    <col min="4100" max="4102" width="0" style="10" hidden="1" customWidth="1"/>
    <col min="4103" max="4103" width="13.375" style="10" customWidth="1"/>
    <col min="4104" max="4352" width="9" style="10"/>
    <col min="4353" max="4353" width="4.5" style="10" customWidth="1"/>
    <col min="4354" max="4354" width="46.25" style="10" customWidth="1"/>
    <col min="4355" max="4355" width="5" style="10" customWidth="1"/>
    <col min="4356" max="4358" width="0" style="10" hidden="1" customWidth="1"/>
    <col min="4359" max="4359" width="13.375" style="10" customWidth="1"/>
    <col min="4360" max="4608" width="9" style="10"/>
    <col min="4609" max="4609" width="4.5" style="10" customWidth="1"/>
    <col min="4610" max="4610" width="46.25" style="10" customWidth="1"/>
    <col min="4611" max="4611" width="5" style="10" customWidth="1"/>
    <col min="4612" max="4614" width="0" style="10" hidden="1" customWidth="1"/>
    <col min="4615" max="4615" width="13.375" style="10" customWidth="1"/>
    <col min="4616" max="4864" width="9" style="10"/>
    <col min="4865" max="4865" width="4.5" style="10" customWidth="1"/>
    <col min="4866" max="4866" width="46.25" style="10" customWidth="1"/>
    <col min="4867" max="4867" width="5" style="10" customWidth="1"/>
    <col min="4868" max="4870" width="0" style="10" hidden="1" customWidth="1"/>
    <col min="4871" max="4871" width="13.375" style="10" customWidth="1"/>
    <col min="4872" max="5120" width="9" style="10"/>
    <col min="5121" max="5121" width="4.5" style="10" customWidth="1"/>
    <col min="5122" max="5122" width="46.25" style="10" customWidth="1"/>
    <col min="5123" max="5123" width="5" style="10" customWidth="1"/>
    <col min="5124" max="5126" width="0" style="10" hidden="1" customWidth="1"/>
    <col min="5127" max="5127" width="13.375" style="10" customWidth="1"/>
    <col min="5128" max="5376" width="9" style="10"/>
    <col min="5377" max="5377" width="4.5" style="10" customWidth="1"/>
    <col min="5378" max="5378" width="46.25" style="10" customWidth="1"/>
    <col min="5379" max="5379" width="5" style="10" customWidth="1"/>
    <col min="5380" max="5382" width="0" style="10" hidden="1" customWidth="1"/>
    <col min="5383" max="5383" width="13.375" style="10" customWidth="1"/>
    <col min="5384" max="5632" width="9" style="10"/>
    <col min="5633" max="5633" width="4.5" style="10" customWidth="1"/>
    <col min="5634" max="5634" width="46.25" style="10" customWidth="1"/>
    <col min="5635" max="5635" width="5" style="10" customWidth="1"/>
    <col min="5636" max="5638" width="0" style="10" hidden="1" customWidth="1"/>
    <col min="5639" max="5639" width="13.375" style="10" customWidth="1"/>
    <col min="5640" max="5888" width="9" style="10"/>
    <col min="5889" max="5889" width="4.5" style="10" customWidth="1"/>
    <col min="5890" max="5890" width="46.25" style="10" customWidth="1"/>
    <col min="5891" max="5891" width="5" style="10" customWidth="1"/>
    <col min="5892" max="5894" width="0" style="10" hidden="1" customWidth="1"/>
    <col min="5895" max="5895" width="13.375" style="10" customWidth="1"/>
    <col min="5896" max="6144" width="9" style="10"/>
    <col min="6145" max="6145" width="4.5" style="10" customWidth="1"/>
    <col min="6146" max="6146" width="46.25" style="10" customWidth="1"/>
    <col min="6147" max="6147" width="5" style="10" customWidth="1"/>
    <col min="6148" max="6150" width="0" style="10" hidden="1" customWidth="1"/>
    <col min="6151" max="6151" width="13.375" style="10" customWidth="1"/>
    <col min="6152" max="6400" width="9" style="10"/>
    <col min="6401" max="6401" width="4.5" style="10" customWidth="1"/>
    <col min="6402" max="6402" width="46.25" style="10" customWidth="1"/>
    <col min="6403" max="6403" width="5" style="10" customWidth="1"/>
    <col min="6404" max="6406" width="0" style="10" hidden="1" customWidth="1"/>
    <col min="6407" max="6407" width="13.375" style="10" customWidth="1"/>
    <col min="6408" max="6656" width="9" style="10"/>
    <col min="6657" max="6657" width="4.5" style="10" customWidth="1"/>
    <col min="6658" max="6658" width="46.25" style="10" customWidth="1"/>
    <col min="6659" max="6659" width="5" style="10" customWidth="1"/>
    <col min="6660" max="6662" width="0" style="10" hidden="1" customWidth="1"/>
    <col min="6663" max="6663" width="13.375" style="10" customWidth="1"/>
    <col min="6664" max="6912" width="9" style="10"/>
    <col min="6913" max="6913" width="4.5" style="10" customWidth="1"/>
    <col min="6914" max="6914" width="46.25" style="10" customWidth="1"/>
    <col min="6915" max="6915" width="5" style="10" customWidth="1"/>
    <col min="6916" max="6918" width="0" style="10" hidden="1" customWidth="1"/>
    <col min="6919" max="6919" width="13.375" style="10" customWidth="1"/>
    <col min="6920" max="7168" width="9" style="10"/>
    <col min="7169" max="7169" width="4.5" style="10" customWidth="1"/>
    <col min="7170" max="7170" width="46.25" style="10" customWidth="1"/>
    <col min="7171" max="7171" width="5" style="10" customWidth="1"/>
    <col min="7172" max="7174" width="0" style="10" hidden="1" customWidth="1"/>
    <col min="7175" max="7175" width="13.375" style="10" customWidth="1"/>
    <col min="7176" max="7424" width="9" style="10"/>
    <col min="7425" max="7425" width="4.5" style="10" customWidth="1"/>
    <col min="7426" max="7426" width="46.25" style="10" customWidth="1"/>
    <col min="7427" max="7427" width="5" style="10" customWidth="1"/>
    <col min="7428" max="7430" width="0" style="10" hidden="1" customWidth="1"/>
    <col min="7431" max="7431" width="13.375" style="10" customWidth="1"/>
    <col min="7432" max="7680" width="9" style="10"/>
    <col min="7681" max="7681" width="4.5" style="10" customWidth="1"/>
    <col min="7682" max="7682" width="46.25" style="10" customWidth="1"/>
    <col min="7683" max="7683" width="5" style="10" customWidth="1"/>
    <col min="7684" max="7686" width="0" style="10" hidden="1" customWidth="1"/>
    <col min="7687" max="7687" width="13.375" style="10" customWidth="1"/>
    <col min="7688" max="7936" width="9" style="10"/>
    <col min="7937" max="7937" width="4.5" style="10" customWidth="1"/>
    <col min="7938" max="7938" width="46.25" style="10" customWidth="1"/>
    <col min="7939" max="7939" width="5" style="10" customWidth="1"/>
    <col min="7940" max="7942" width="0" style="10" hidden="1" customWidth="1"/>
    <col min="7943" max="7943" width="13.375" style="10" customWidth="1"/>
    <col min="7944" max="8192" width="9" style="10"/>
    <col min="8193" max="8193" width="4.5" style="10" customWidth="1"/>
    <col min="8194" max="8194" width="46.25" style="10" customWidth="1"/>
    <col min="8195" max="8195" width="5" style="10" customWidth="1"/>
    <col min="8196" max="8198" width="0" style="10" hidden="1" customWidth="1"/>
    <col min="8199" max="8199" width="13.375" style="10" customWidth="1"/>
    <col min="8200" max="8448" width="9" style="10"/>
    <col min="8449" max="8449" width="4.5" style="10" customWidth="1"/>
    <col min="8450" max="8450" width="46.25" style="10" customWidth="1"/>
    <col min="8451" max="8451" width="5" style="10" customWidth="1"/>
    <col min="8452" max="8454" width="0" style="10" hidden="1" customWidth="1"/>
    <col min="8455" max="8455" width="13.375" style="10" customWidth="1"/>
    <col min="8456" max="8704" width="9" style="10"/>
    <col min="8705" max="8705" width="4.5" style="10" customWidth="1"/>
    <col min="8706" max="8706" width="46.25" style="10" customWidth="1"/>
    <col min="8707" max="8707" width="5" style="10" customWidth="1"/>
    <col min="8708" max="8710" width="0" style="10" hidden="1" customWidth="1"/>
    <col min="8711" max="8711" width="13.375" style="10" customWidth="1"/>
    <col min="8712" max="8960" width="9" style="10"/>
    <col min="8961" max="8961" width="4.5" style="10" customWidth="1"/>
    <col min="8962" max="8962" width="46.25" style="10" customWidth="1"/>
    <col min="8963" max="8963" width="5" style="10" customWidth="1"/>
    <col min="8964" max="8966" width="0" style="10" hidden="1" customWidth="1"/>
    <col min="8967" max="8967" width="13.375" style="10" customWidth="1"/>
    <col min="8968" max="9216" width="9" style="10"/>
    <col min="9217" max="9217" width="4.5" style="10" customWidth="1"/>
    <col min="9218" max="9218" width="46.25" style="10" customWidth="1"/>
    <col min="9219" max="9219" width="5" style="10" customWidth="1"/>
    <col min="9220" max="9222" width="0" style="10" hidden="1" customWidth="1"/>
    <col min="9223" max="9223" width="13.375" style="10" customWidth="1"/>
    <col min="9224" max="9472" width="9" style="10"/>
    <col min="9473" max="9473" width="4.5" style="10" customWidth="1"/>
    <col min="9474" max="9474" width="46.25" style="10" customWidth="1"/>
    <col min="9475" max="9475" width="5" style="10" customWidth="1"/>
    <col min="9476" max="9478" width="0" style="10" hidden="1" customWidth="1"/>
    <col min="9479" max="9479" width="13.375" style="10" customWidth="1"/>
    <col min="9480" max="9728" width="9" style="10"/>
    <col min="9729" max="9729" width="4.5" style="10" customWidth="1"/>
    <col min="9730" max="9730" width="46.25" style="10" customWidth="1"/>
    <col min="9731" max="9731" width="5" style="10" customWidth="1"/>
    <col min="9732" max="9734" width="0" style="10" hidden="1" customWidth="1"/>
    <col min="9735" max="9735" width="13.375" style="10" customWidth="1"/>
    <col min="9736" max="9984" width="9" style="10"/>
    <col min="9985" max="9985" width="4.5" style="10" customWidth="1"/>
    <col min="9986" max="9986" width="46.25" style="10" customWidth="1"/>
    <col min="9987" max="9987" width="5" style="10" customWidth="1"/>
    <col min="9988" max="9990" width="0" style="10" hidden="1" customWidth="1"/>
    <col min="9991" max="9991" width="13.375" style="10" customWidth="1"/>
    <col min="9992" max="10240" width="9" style="10"/>
    <col min="10241" max="10241" width="4.5" style="10" customWidth="1"/>
    <col min="10242" max="10242" width="46.25" style="10" customWidth="1"/>
    <col min="10243" max="10243" width="5" style="10" customWidth="1"/>
    <col min="10244" max="10246" width="0" style="10" hidden="1" customWidth="1"/>
    <col min="10247" max="10247" width="13.375" style="10" customWidth="1"/>
    <col min="10248" max="10496" width="9" style="10"/>
    <col min="10497" max="10497" width="4.5" style="10" customWidth="1"/>
    <col min="10498" max="10498" width="46.25" style="10" customWidth="1"/>
    <col min="10499" max="10499" width="5" style="10" customWidth="1"/>
    <col min="10500" max="10502" width="0" style="10" hidden="1" customWidth="1"/>
    <col min="10503" max="10503" width="13.375" style="10" customWidth="1"/>
    <col min="10504" max="10752" width="9" style="10"/>
    <col min="10753" max="10753" width="4.5" style="10" customWidth="1"/>
    <col min="10754" max="10754" width="46.25" style="10" customWidth="1"/>
    <col min="10755" max="10755" width="5" style="10" customWidth="1"/>
    <col min="10756" max="10758" width="0" style="10" hidden="1" customWidth="1"/>
    <col min="10759" max="10759" width="13.375" style="10" customWidth="1"/>
    <col min="10760" max="11008" width="9" style="10"/>
    <col min="11009" max="11009" width="4.5" style="10" customWidth="1"/>
    <col min="11010" max="11010" width="46.25" style="10" customWidth="1"/>
    <col min="11011" max="11011" width="5" style="10" customWidth="1"/>
    <col min="11012" max="11014" width="0" style="10" hidden="1" customWidth="1"/>
    <col min="11015" max="11015" width="13.375" style="10" customWidth="1"/>
    <col min="11016" max="11264" width="9" style="10"/>
    <col min="11265" max="11265" width="4.5" style="10" customWidth="1"/>
    <col min="11266" max="11266" width="46.25" style="10" customWidth="1"/>
    <col min="11267" max="11267" width="5" style="10" customWidth="1"/>
    <col min="11268" max="11270" width="0" style="10" hidden="1" customWidth="1"/>
    <col min="11271" max="11271" width="13.375" style="10" customWidth="1"/>
    <col min="11272" max="11520" width="9" style="10"/>
    <col min="11521" max="11521" width="4.5" style="10" customWidth="1"/>
    <col min="11522" max="11522" width="46.25" style="10" customWidth="1"/>
    <col min="11523" max="11523" width="5" style="10" customWidth="1"/>
    <col min="11524" max="11526" width="0" style="10" hidden="1" customWidth="1"/>
    <col min="11527" max="11527" width="13.375" style="10" customWidth="1"/>
    <col min="11528" max="11776" width="9" style="10"/>
    <col min="11777" max="11777" width="4.5" style="10" customWidth="1"/>
    <col min="11778" max="11778" width="46.25" style="10" customWidth="1"/>
    <col min="11779" max="11779" width="5" style="10" customWidth="1"/>
    <col min="11780" max="11782" width="0" style="10" hidden="1" customWidth="1"/>
    <col min="11783" max="11783" width="13.375" style="10" customWidth="1"/>
    <col min="11784" max="12032" width="9" style="10"/>
    <col min="12033" max="12033" width="4.5" style="10" customWidth="1"/>
    <col min="12034" max="12034" width="46.25" style="10" customWidth="1"/>
    <col min="12035" max="12035" width="5" style="10" customWidth="1"/>
    <col min="12036" max="12038" width="0" style="10" hidden="1" customWidth="1"/>
    <col min="12039" max="12039" width="13.375" style="10" customWidth="1"/>
    <col min="12040" max="12288" width="9" style="10"/>
    <col min="12289" max="12289" width="4.5" style="10" customWidth="1"/>
    <col min="12290" max="12290" width="46.25" style="10" customWidth="1"/>
    <col min="12291" max="12291" width="5" style="10" customWidth="1"/>
    <col min="12292" max="12294" width="0" style="10" hidden="1" customWidth="1"/>
    <col min="12295" max="12295" width="13.375" style="10" customWidth="1"/>
    <col min="12296" max="12544" width="9" style="10"/>
    <col min="12545" max="12545" width="4.5" style="10" customWidth="1"/>
    <col min="12546" max="12546" width="46.25" style="10" customWidth="1"/>
    <col min="12547" max="12547" width="5" style="10" customWidth="1"/>
    <col min="12548" max="12550" width="0" style="10" hidden="1" customWidth="1"/>
    <col min="12551" max="12551" width="13.375" style="10" customWidth="1"/>
    <col min="12552" max="12800" width="9" style="10"/>
    <col min="12801" max="12801" width="4.5" style="10" customWidth="1"/>
    <col min="12802" max="12802" width="46.25" style="10" customWidth="1"/>
    <col min="12803" max="12803" width="5" style="10" customWidth="1"/>
    <col min="12804" max="12806" width="0" style="10" hidden="1" customWidth="1"/>
    <col min="12807" max="12807" width="13.375" style="10" customWidth="1"/>
    <col min="12808" max="13056" width="9" style="10"/>
    <col min="13057" max="13057" width="4.5" style="10" customWidth="1"/>
    <col min="13058" max="13058" width="46.25" style="10" customWidth="1"/>
    <col min="13059" max="13059" width="5" style="10" customWidth="1"/>
    <col min="13060" max="13062" width="0" style="10" hidden="1" customWidth="1"/>
    <col min="13063" max="13063" width="13.375" style="10" customWidth="1"/>
    <col min="13064" max="13312" width="9" style="10"/>
    <col min="13313" max="13313" width="4.5" style="10" customWidth="1"/>
    <col min="13314" max="13314" width="46.25" style="10" customWidth="1"/>
    <col min="13315" max="13315" width="5" style="10" customWidth="1"/>
    <col min="13316" max="13318" width="0" style="10" hidden="1" customWidth="1"/>
    <col min="13319" max="13319" width="13.375" style="10" customWidth="1"/>
    <col min="13320" max="13568" width="9" style="10"/>
    <col min="13569" max="13569" width="4.5" style="10" customWidth="1"/>
    <col min="13570" max="13570" width="46.25" style="10" customWidth="1"/>
    <col min="13571" max="13571" width="5" style="10" customWidth="1"/>
    <col min="13572" max="13574" width="0" style="10" hidden="1" customWidth="1"/>
    <col min="13575" max="13575" width="13.375" style="10" customWidth="1"/>
    <col min="13576" max="13824" width="9" style="10"/>
    <col min="13825" max="13825" width="4.5" style="10" customWidth="1"/>
    <col min="13826" max="13826" width="46.25" style="10" customWidth="1"/>
    <col min="13827" max="13827" width="5" style="10" customWidth="1"/>
    <col min="13828" max="13830" width="0" style="10" hidden="1" customWidth="1"/>
    <col min="13831" max="13831" width="13.375" style="10" customWidth="1"/>
    <col min="13832" max="14080" width="9" style="10"/>
    <col min="14081" max="14081" width="4.5" style="10" customWidth="1"/>
    <col min="14082" max="14082" width="46.25" style="10" customWidth="1"/>
    <col min="14083" max="14083" width="5" style="10" customWidth="1"/>
    <col min="14084" max="14086" width="0" style="10" hidden="1" customWidth="1"/>
    <col min="14087" max="14087" width="13.375" style="10" customWidth="1"/>
    <col min="14088" max="14336" width="9" style="10"/>
    <col min="14337" max="14337" width="4.5" style="10" customWidth="1"/>
    <col min="14338" max="14338" width="46.25" style="10" customWidth="1"/>
    <col min="14339" max="14339" width="5" style="10" customWidth="1"/>
    <col min="14340" max="14342" width="0" style="10" hidden="1" customWidth="1"/>
    <col min="14343" max="14343" width="13.375" style="10" customWidth="1"/>
    <col min="14344" max="14592" width="9" style="10"/>
    <col min="14593" max="14593" width="4.5" style="10" customWidth="1"/>
    <col min="14594" max="14594" width="46.25" style="10" customWidth="1"/>
    <col min="14595" max="14595" width="5" style="10" customWidth="1"/>
    <col min="14596" max="14598" width="0" style="10" hidden="1" customWidth="1"/>
    <col min="14599" max="14599" width="13.375" style="10" customWidth="1"/>
    <col min="14600" max="14848" width="9" style="10"/>
    <col min="14849" max="14849" width="4.5" style="10" customWidth="1"/>
    <col min="14850" max="14850" width="46.25" style="10" customWidth="1"/>
    <col min="14851" max="14851" width="5" style="10" customWidth="1"/>
    <col min="14852" max="14854" width="0" style="10" hidden="1" customWidth="1"/>
    <col min="14855" max="14855" width="13.375" style="10" customWidth="1"/>
    <col min="14856" max="15104" width="9" style="10"/>
    <col min="15105" max="15105" width="4.5" style="10" customWidth="1"/>
    <col min="15106" max="15106" width="46.25" style="10" customWidth="1"/>
    <col min="15107" max="15107" width="5" style="10" customWidth="1"/>
    <col min="15108" max="15110" width="0" style="10" hidden="1" customWidth="1"/>
    <col min="15111" max="15111" width="13.375" style="10" customWidth="1"/>
    <col min="15112" max="15360" width="9" style="10"/>
    <col min="15361" max="15361" width="4.5" style="10" customWidth="1"/>
    <col min="15362" max="15362" width="46.25" style="10" customWidth="1"/>
    <col min="15363" max="15363" width="5" style="10" customWidth="1"/>
    <col min="15364" max="15366" width="0" style="10" hidden="1" customWidth="1"/>
    <col min="15367" max="15367" width="13.375" style="10" customWidth="1"/>
    <col min="15368" max="15616" width="9" style="10"/>
    <col min="15617" max="15617" width="4.5" style="10" customWidth="1"/>
    <col min="15618" max="15618" width="46.25" style="10" customWidth="1"/>
    <col min="15619" max="15619" width="5" style="10" customWidth="1"/>
    <col min="15620" max="15622" width="0" style="10" hidden="1" customWidth="1"/>
    <col min="15623" max="15623" width="13.375" style="10" customWidth="1"/>
    <col min="15624" max="15872" width="9" style="10"/>
    <col min="15873" max="15873" width="4.5" style="10" customWidth="1"/>
    <col min="15874" max="15874" width="46.25" style="10" customWidth="1"/>
    <col min="15875" max="15875" width="5" style="10" customWidth="1"/>
    <col min="15876" max="15878" width="0" style="10" hidden="1" customWidth="1"/>
    <col min="15879" max="15879" width="13.375" style="10" customWidth="1"/>
    <col min="15880" max="16128" width="9" style="10"/>
    <col min="16129" max="16129" width="4.5" style="10" customWidth="1"/>
    <col min="16130" max="16130" width="46.25" style="10" customWidth="1"/>
    <col min="16131" max="16131" width="5" style="10" customWidth="1"/>
    <col min="16132" max="16134" width="0" style="10" hidden="1" customWidth="1"/>
    <col min="16135" max="16135" width="13.375" style="10" customWidth="1"/>
    <col min="16136" max="16384" width="9" style="10"/>
  </cols>
  <sheetData>
    <row r="1" spans="1:8" s="6" customFormat="1" ht="74.25" customHeight="1" x14ac:dyDescent="0.3">
      <c r="A1" s="114" t="s">
        <v>486</v>
      </c>
      <c r="B1" s="114"/>
      <c r="C1" s="114"/>
      <c r="D1" s="114"/>
      <c r="E1" s="114"/>
      <c r="F1" s="114"/>
      <c r="G1" s="114"/>
      <c r="H1" s="114"/>
    </row>
    <row r="2" spans="1:8" s="6" customFormat="1" x14ac:dyDescent="0.3">
      <c r="A2" s="7"/>
      <c r="B2" s="7"/>
      <c r="C2" s="7"/>
      <c r="D2" s="7"/>
    </row>
    <row r="3" spans="1:8" s="6" customFormat="1" ht="38.25" customHeight="1" x14ac:dyDescent="0.3">
      <c r="A3" s="115" t="s">
        <v>0</v>
      </c>
      <c r="B3" s="115" t="s">
        <v>462</v>
      </c>
      <c r="C3" s="115" t="s">
        <v>1</v>
      </c>
      <c r="D3" s="115" t="s">
        <v>463</v>
      </c>
      <c r="E3" s="115"/>
      <c r="F3" s="115"/>
      <c r="G3" s="115" t="s">
        <v>475</v>
      </c>
      <c r="H3" s="115" t="s">
        <v>485</v>
      </c>
    </row>
    <row r="4" spans="1:8" ht="31.5" customHeight="1" x14ac:dyDescent="0.3">
      <c r="A4" s="115"/>
      <c r="B4" s="115"/>
      <c r="C4" s="115"/>
      <c r="D4" s="8" t="s">
        <v>464</v>
      </c>
      <c r="E4" s="9" t="s">
        <v>465</v>
      </c>
      <c r="F4" s="8" t="s">
        <v>466</v>
      </c>
      <c r="G4" s="115"/>
      <c r="H4" s="115"/>
    </row>
    <row r="5" spans="1:8" ht="56.25" x14ac:dyDescent="0.3">
      <c r="A5" s="11">
        <v>1</v>
      </c>
      <c r="B5" s="12" t="s">
        <v>467</v>
      </c>
      <c r="C5" s="11">
        <v>1</v>
      </c>
      <c r="D5" s="13">
        <v>269500</v>
      </c>
      <c r="E5" s="14" t="s">
        <v>468</v>
      </c>
      <c r="F5" s="15">
        <v>1</v>
      </c>
      <c r="G5" s="30">
        <v>377000</v>
      </c>
      <c r="H5" s="31">
        <v>377000</v>
      </c>
    </row>
  </sheetData>
  <mergeCells count="7">
    <mergeCell ref="A1:H1"/>
    <mergeCell ref="A3:A4"/>
    <mergeCell ref="B3:B4"/>
    <mergeCell ref="C3:C4"/>
    <mergeCell ref="D3:F3"/>
    <mergeCell ref="G3:G4"/>
    <mergeCell ref="H3:H4"/>
  </mergeCells>
  <pageMargins left="0.2" right="0.25" top="0.643700787" bottom="0.39370078740157499" header="0.39370078740157499" footer="0.39370078740157499"/>
  <pageSetup paperSize="9" scale="95" firstPageNumber="313" orientation="portrait"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D4"/>
  <sheetViews>
    <sheetView view="pageLayout" workbookViewId="0">
      <selection activeCell="C11" sqref="C11"/>
    </sheetView>
  </sheetViews>
  <sheetFormatPr defaultRowHeight="18.75" x14ac:dyDescent="0.3"/>
  <cols>
    <col min="1" max="1" width="5.125" style="10" customWidth="1"/>
    <col min="2" max="2" width="50" style="10" customWidth="1"/>
    <col min="3" max="3" width="30.125" style="10" customWidth="1"/>
    <col min="4" max="251" width="9" style="10"/>
    <col min="252" max="252" width="4.5" style="10" customWidth="1"/>
    <col min="253" max="253" width="46.25" style="10" customWidth="1"/>
    <col min="254" max="254" width="5" style="10" customWidth="1"/>
    <col min="255" max="257" width="0" style="10" hidden="1" customWidth="1"/>
    <col min="258" max="258" width="13.375" style="10" customWidth="1"/>
    <col min="259" max="507" width="9" style="10"/>
    <col min="508" max="508" width="4.5" style="10" customWidth="1"/>
    <col min="509" max="509" width="46.25" style="10" customWidth="1"/>
    <col min="510" max="510" width="5" style="10" customWidth="1"/>
    <col min="511" max="513" width="0" style="10" hidden="1" customWidth="1"/>
    <col min="514" max="514" width="13.375" style="10" customWidth="1"/>
    <col min="515" max="763" width="9" style="10"/>
    <col min="764" max="764" width="4.5" style="10" customWidth="1"/>
    <col min="765" max="765" width="46.25" style="10" customWidth="1"/>
    <col min="766" max="766" width="5" style="10" customWidth="1"/>
    <col min="767" max="769" width="0" style="10" hidden="1" customWidth="1"/>
    <col min="770" max="770" width="13.375" style="10" customWidth="1"/>
    <col min="771" max="1019" width="9" style="10"/>
    <col min="1020" max="1020" width="4.5" style="10" customWidth="1"/>
    <col min="1021" max="1021" width="46.25" style="10" customWidth="1"/>
    <col min="1022" max="1022" width="5" style="10" customWidth="1"/>
    <col min="1023" max="1025" width="0" style="10" hidden="1" customWidth="1"/>
    <col min="1026" max="1026" width="13.375" style="10" customWidth="1"/>
    <col min="1027" max="1275" width="9" style="10"/>
    <col min="1276" max="1276" width="4.5" style="10" customWidth="1"/>
    <col min="1277" max="1277" width="46.25" style="10" customWidth="1"/>
    <col min="1278" max="1278" width="5" style="10" customWidth="1"/>
    <col min="1279" max="1281" width="0" style="10" hidden="1" customWidth="1"/>
    <col min="1282" max="1282" width="13.375" style="10" customWidth="1"/>
    <col min="1283" max="1531" width="9" style="10"/>
    <col min="1532" max="1532" width="4.5" style="10" customWidth="1"/>
    <col min="1533" max="1533" width="46.25" style="10" customWidth="1"/>
    <col min="1534" max="1534" width="5" style="10" customWidth="1"/>
    <col min="1535" max="1537" width="0" style="10" hidden="1" customWidth="1"/>
    <col min="1538" max="1538" width="13.375" style="10" customWidth="1"/>
    <col min="1539" max="1787" width="9" style="10"/>
    <col min="1788" max="1788" width="4.5" style="10" customWidth="1"/>
    <col min="1789" max="1789" width="46.25" style="10" customWidth="1"/>
    <col min="1790" max="1790" width="5" style="10" customWidth="1"/>
    <col min="1791" max="1793" width="0" style="10" hidden="1" customWidth="1"/>
    <col min="1794" max="1794" width="13.375" style="10" customWidth="1"/>
    <col min="1795" max="2043" width="9" style="10"/>
    <col min="2044" max="2044" width="4.5" style="10" customWidth="1"/>
    <col min="2045" max="2045" width="46.25" style="10" customWidth="1"/>
    <col min="2046" max="2046" width="5" style="10" customWidth="1"/>
    <col min="2047" max="2049" width="0" style="10" hidden="1" customWidth="1"/>
    <col min="2050" max="2050" width="13.375" style="10" customWidth="1"/>
    <col min="2051" max="2299" width="9" style="10"/>
    <col min="2300" max="2300" width="4.5" style="10" customWidth="1"/>
    <col min="2301" max="2301" width="46.25" style="10" customWidth="1"/>
    <col min="2302" max="2302" width="5" style="10" customWidth="1"/>
    <col min="2303" max="2305" width="0" style="10" hidden="1" customWidth="1"/>
    <col min="2306" max="2306" width="13.375" style="10" customWidth="1"/>
    <col min="2307" max="2555" width="9" style="10"/>
    <col min="2556" max="2556" width="4.5" style="10" customWidth="1"/>
    <col min="2557" max="2557" width="46.25" style="10" customWidth="1"/>
    <col min="2558" max="2558" width="5" style="10" customWidth="1"/>
    <col min="2559" max="2561" width="0" style="10" hidden="1" customWidth="1"/>
    <col min="2562" max="2562" width="13.375" style="10" customWidth="1"/>
    <col min="2563" max="2811" width="9" style="10"/>
    <col min="2812" max="2812" width="4.5" style="10" customWidth="1"/>
    <col min="2813" max="2813" width="46.25" style="10" customWidth="1"/>
    <col min="2814" max="2814" width="5" style="10" customWidth="1"/>
    <col min="2815" max="2817" width="0" style="10" hidden="1" customWidth="1"/>
    <col min="2818" max="2818" width="13.375" style="10" customWidth="1"/>
    <col min="2819" max="3067" width="9" style="10"/>
    <col min="3068" max="3068" width="4.5" style="10" customWidth="1"/>
    <col min="3069" max="3069" width="46.25" style="10" customWidth="1"/>
    <col min="3070" max="3070" width="5" style="10" customWidth="1"/>
    <col min="3071" max="3073" width="0" style="10" hidden="1" customWidth="1"/>
    <col min="3074" max="3074" width="13.375" style="10" customWidth="1"/>
    <col min="3075" max="3323" width="9" style="10"/>
    <col min="3324" max="3324" width="4.5" style="10" customWidth="1"/>
    <col min="3325" max="3325" width="46.25" style="10" customWidth="1"/>
    <col min="3326" max="3326" width="5" style="10" customWidth="1"/>
    <col min="3327" max="3329" width="0" style="10" hidden="1" customWidth="1"/>
    <col min="3330" max="3330" width="13.375" style="10" customWidth="1"/>
    <col min="3331" max="3579" width="9" style="10"/>
    <col min="3580" max="3580" width="4.5" style="10" customWidth="1"/>
    <col min="3581" max="3581" width="46.25" style="10" customWidth="1"/>
    <col min="3582" max="3582" width="5" style="10" customWidth="1"/>
    <col min="3583" max="3585" width="0" style="10" hidden="1" customWidth="1"/>
    <col min="3586" max="3586" width="13.375" style="10" customWidth="1"/>
    <col min="3587" max="3835" width="9" style="10"/>
    <col min="3836" max="3836" width="4.5" style="10" customWidth="1"/>
    <col min="3837" max="3837" width="46.25" style="10" customWidth="1"/>
    <col min="3838" max="3838" width="5" style="10" customWidth="1"/>
    <col min="3839" max="3841" width="0" style="10" hidden="1" customWidth="1"/>
    <col min="3842" max="3842" width="13.375" style="10" customWidth="1"/>
    <col min="3843" max="4091" width="9" style="10"/>
    <col min="4092" max="4092" width="4.5" style="10" customWidth="1"/>
    <col min="4093" max="4093" width="46.25" style="10" customWidth="1"/>
    <col min="4094" max="4094" width="5" style="10" customWidth="1"/>
    <col min="4095" max="4097" width="0" style="10" hidden="1" customWidth="1"/>
    <col min="4098" max="4098" width="13.375" style="10" customWidth="1"/>
    <col min="4099" max="4347" width="9" style="10"/>
    <col min="4348" max="4348" width="4.5" style="10" customWidth="1"/>
    <col min="4349" max="4349" width="46.25" style="10" customWidth="1"/>
    <col min="4350" max="4350" width="5" style="10" customWidth="1"/>
    <col min="4351" max="4353" width="0" style="10" hidden="1" customWidth="1"/>
    <col min="4354" max="4354" width="13.375" style="10" customWidth="1"/>
    <col min="4355" max="4603" width="9" style="10"/>
    <col min="4604" max="4604" width="4.5" style="10" customWidth="1"/>
    <col min="4605" max="4605" width="46.25" style="10" customWidth="1"/>
    <col min="4606" max="4606" width="5" style="10" customWidth="1"/>
    <col min="4607" max="4609" width="0" style="10" hidden="1" customWidth="1"/>
    <col min="4610" max="4610" width="13.375" style="10" customWidth="1"/>
    <col min="4611" max="4859" width="9" style="10"/>
    <col min="4860" max="4860" width="4.5" style="10" customWidth="1"/>
    <col min="4861" max="4861" width="46.25" style="10" customWidth="1"/>
    <col min="4862" max="4862" width="5" style="10" customWidth="1"/>
    <col min="4863" max="4865" width="0" style="10" hidden="1" customWidth="1"/>
    <col min="4866" max="4866" width="13.375" style="10" customWidth="1"/>
    <col min="4867" max="5115" width="9" style="10"/>
    <col min="5116" max="5116" width="4.5" style="10" customWidth="1"/>
    <col min="5117" max="5117" width="46.25" style="10" customWidth="1"/>
    <col min="5118" max="5118" width="5" style="10" customWidth="1"/>
    <col min="5119" max="5121" width="0" style="10" hidden="1" customWidth="1"/>
    <col min="5122" max="5122" width="13.375" style="10" customWidth="1"/>
    <col min="5123" max="5371" width="9" style="10"/>
    <col min="5372" max="5372" width="4.5" style="10" customWidth="1"/>
    <col min="5373" max="5373" width="46.25" style="10" customWidth="1"/>
    <col min="5374" max="5374" width="5" style="10" customWidth="1"/>
    <col min="5375" max="5377" width="0" style="10" hidden="1" customWidth="1"/>
    <col min="5378" max="5378" width="13.375" style="10" customWidth="1"/>
    <col min="5379" max="5627" width="9" style="10"/>
    <col min="5628" max="5628" width="4.5" style="10" customWidth="1"/>
    <col min="5629" max="5629" width="46.25" style="10" customWidth="1"/>
    <col min="5630" max="5630" width="5" style="10" customWidth="1"/>
    <col min="5631" max="5633" width="0" style="10" hidden="1" customWidth="1"/>
    <col min="5634" max="5634" width="13.375" style="10" customWidth="1"/>
    <col min="5635" max="5883" width="9" style="10"/>
    <col min="5884" max="5884" width="4.5" style="10" customWidth="1"/>
    <col min="5885" max="5885" width="46.25" style="10" customWidth="1"/>
    <col min="5886" max="5886" width="5" style="10" customWidth="1"/>
    <col min="5887" max="5889" width="0" style="10" hidden="1" customWidth="1"/>
    <col min="5890" max="5890" width="13.375" style="10" customWidth="1"/>
    <col min="5891" max="6139" width="9" style="10"/>
    <col min="6140" max="6140" width="4.5" style="10" customWidth="1"/>
    <col min="6141" max="6141" width="46.25" style="10" customWidth="1"/>
    <col min="6142" max="6142" width="5" style="10" customWidth="1"/>
    <col min="6143" max="6145" width="0" style="10" hidden="1" customWidth="1"/>
    <col min="6146" max="6146" width="13.375" style="10" customWidth="1"/>
    <col min="6147" max="6395" width="9" style="10"/>
    <col min="6396" max="6396" width="4.5" style="10" customWidth="1"/>
    <col min="6397" max="6397" width="46.25" style="10" customWidth="1"/>
    <col min="6398" max="6398" width="5" style="10" customWidth="1"/>
    <col min="6399" max="6401" width="0" style="10" hidden="1" customWidth="1"/>
    <col min="6402" max="6402" width="13.375" style="10" customWidth="1"/>
    <col min="6403" max="6651" width="9" style="10"/>
    <col min="6652" max="6652" width="4.5" style="10" customWidth="1"/>
    <col min="6653" max="6653" width="46.25" style="10" customWidth="1"/>
    <col min="6654" max="6654" width="5" style="10" customWidth="1"/>
    <col min="6655" max="6657" width="0" style="10" hidden="1" customWidth="1"/>
    <col min="6658" max="6658" width="13.375" style="10" customWidth="1"/>
    <col min="6659" max="6907" width="9" style="10"/>
    <col min="6908" max="6908" width="4.5" style="10" customWidth="1"/>
    <col min="6909" max="6909" width="46.25" style="10" customWidth="1"/>
    <col min="6910" max="6910" width="5" style="10" customWidth="1"/>
    <col min="6911" max="6913" width="0" style="10" hidden="1" customWidth="1"/>
    <col min="6914" max="6914" width="13.375" style="10" customWidth="1"/>
    <col min="6915" max="7163" width="9" style="10"/>
    <col min="7164" max="7164" width="4.5" style="10" customWidth="1"/>
    <col min="7165" max="7165" width="46.25" style="10" customWidth="1"/>
    <col min="7166" max="7166" width="5" style="10" customWidth="1"/>
    <col min="7167" max="7169" width="0" style="10" hidden="1" customWidth="1"/>
    <col min="7170" max="7170" width="13.375" style="10" customWidth="1"/>
    <col min="7171" max="7419" width="9" style="10"/>
    <col min="7420" max="7420" width="4.5" style="10" customWidth="1"/>
    <col min="7421" max="7421" width="46.25" style="10" customWidth="1"/>
    <col min="7422" max="7422" width="5" style="10" customWidth="1"/>
    <col min="7423" max="7425" width="0" style="10" hidden="1" customWidth="1"/>
    <col min="7426" max="7426" width="13.375" style="10" customWidth="1"/>
    <col min="7427" max="7675" width="9" style="10"/>
    <col min="7676" max="7676" width="4.5" style="10" customWidth="1"/>
    <col min="7677" max="7677" width="46.25" style="10" customWidth="1"/>
    <col min="7678" max="7678" width="5" style="10" customWidth="1"/>
    <col min="7679" max="7681" width="0" style="10" hidden="1" customWidth="1"/>
    <col min="7682" max="7682" width="13.375" style="10" customWidth="1"/>
    <col min="7683" max="7931" width="9" style="10"/>
    <col min="7932" max="7932" width="4.5" style="10" customWidth="1"/>
    <col min="7933" max="7933" width="46.25" style="10" customWidth="1"/>
    <col min="7934" max="7934" width="5" style="10" customWidth="1"/>
    <col min="7935" max="7937" width="0" style="10" hidden="1" customWidth="1"/>
    <col min="7938" max="7938" width="13.375" style="10" customWidth="1"/>
    <col min="7939" max="8187" width="9" style="10"/>
    <col min="8188" max="8188" width="4.5" style="10" customWidth="1"/>
    <col min="8189" max="8189" width="46.25" style="10" customWidth="1"/>
    <col min="8190" max="8190" width="5" style="10" customWidth="1"/>
    <col min="8191" max="8193" width="0" style="10" hidden="1" customWidth="1"/>
    <col min="8194" max="8194" width="13.375" style="10" customWidth="1"/>
    <col min="8195" max="8443" width="9" style="10"/>
    <col min="8444" max="8444" width="4.5" style="10" customWidth="1"/>
    <col min="8445" max="8445" width="46.25" style="10" customWidth="1"/>
    <col min="8446" max="8446" width="5" style="10" customWidth="1"/>
    <col min="8447" max="8449" width="0" style="10" hidden="1" customWidth="1"/>
    <col min="8450" max="8450" width="13.375" style="10" customWidth="1"/>
    <col min="8451" max="8699" width="9" style="10"/>
    <col min="8700" max="8700" width="4.5" style="10" customWidth="1"/>
    <col min="8701" max="8701" width="46.25" style="10" customWidth="1"/>
    <col min="8702" max="8702" width="5" style="10" customWidth="1"/>
    <col min="8703" max="8705" width="0" style="10" hidden="1" customWidth="1"/>
    <col min="8706" max="8706" width="13.375" style="10" customWidth="1"/>
    <col min="8707" max="8955" width="9" style="10"/>
    <col min="8956" max="8956" width="4.5" style="10" customWidth="1"/>
    <col min="8957" max="8957" width="46.25" style="10" customWidth="1"/>
    <col min="8958" max="8958" width="5" style="10" customWidth="1"/>
    <col min="8959" max="8961" width="0" style="10" hidden="1" customWidth="1"/>
    <col min="8962" max="8962" width="13.375" style="10" customWidth="1"/>
    <col min="8963" max="9211" width="9" style="10"/>
    <col min="9212" max="9212" width="4.5" style="10" customWidth="1"/>
    <col min="9213" max="9213" width="46.25" style="10" customWidth="1"/>
    <col min="9214" max="9214" width="5" style="10" customWidth="1"/>
    <col min="9215" max="9217" width="0" style="10" hidden="1" customWidth="1"/>
    <col min="9218" max="9218" width="13.375" style="10" customWidth="1"/>
    <col min="9219" max="9467" width="9" style="10"/>
    <col min="9468" max="9468" width="4.5" style="10" customWidth="1"/>
    <col min="9469" max="9469" width="46.25" style="10" customWidth="1"/>
    <col min="9470" max="9470" width="5" style="10" customWidth="1"/>
    <col min="9471" max="9473" width="0" style="10" hidden="1" customWidth="1"/>
    <col min="9474" max="9474" width="13.375" style="10" customWidth="1"/>
    <col min="9475" max="9723" width="9" style="10"/>
    <col min="9724" max="9724" width="4.5" style="10" customWidth="1"/>
    <col min="9725" max="9725" width="46.25" style="10" customWidth="1"/>
    <col min="9726" max="9726" width="5" style="10" customWidth="1"/>
    <col min="9727" max="9729" width="0" style="10" hidden="1" customWidth="1"/>
    <col min="9730" max="9730" width="13.375" style="10" customWidth="1"/>
    <col min="9731" max="9979" width="9" style="10"/>
    <col min="9980" max="9980" width="4.5" style="10" customWidth="1"/>
    <col min="9981" max="9981" width="46.25" style="10" customWidth="1"/>
    <col min="9982" max="9982" width="5" style="10" customWidth="1"/>
    <col min="9983" max="9985" width="0" style="10" hidden="1" customWidth="1"/>
    <col min="9986" max="9986" width="13.375" style="10" customWidth="1"/>
    <col min="9987" max="10235" width="9" style="10"/>
    <col min="10236" max="10236" width="4.5" style="10" customWidth="1"/>
    <col min="10237" max="10237" width="46.25" style="10" customWidth="1"/>
    <col min="10238" max="10238" width="5" style="10" customWidth="1"/>
    <col min="10239" max="10241" width="0" style="10" hidden="1" customWidth="1"/>
    <col min="10242" max="10242" width="13.375" style="10" customWidth="1"/>
    <col min="10243" max="10491" width="9" style="10"/>
    <col min="10492" max="10492" width="4.5" style="10" customWidth="1"/>
    <col min="10493" max="10493" width="46.25" style="10" customWidth="1"/>
    <col min="10494" max="10494" width="5" style="10" customWidth="1"/>
    <col min="10495" max="10497" width="0" style="10" hidden="1" customWidth="1"/>
    <col min="10498" max="10498" width="13.375" style="10" customWidth="1"/>
    <col min="10499" max="10747" width="9" style="10"/>
    <col min="10748" max="10748" width="4.5" style="10" customWidth="1"/>
    <col min="10749" max="10749" width="46.25" style="10" customWidth="1"/>
    <col min="10750" max="10750" width="5" style="10" customWidth="1"/>
    <col min="10751" max="10753" width="0" style="10" hidden="1" customWidth="1"/>
    <col min="10754" max="10754" width="13.375" style="10" customWidth="1"/>
    <col min="10755" max="11003" width="9" style="10"/>
    <col min="11004" max="11004" width="4.5" style="10" customWidth="1"/>
    <col min="11005" max="11005" width="46.25" style="10" customWidth="1"/>
    <col min="11006" max="11006" width="5" style="10" customWidth="1"/>
    <col min="11007" max="11009" width="0" style="10" hidden="1" customWidth="1"/>
    <col min="11010" max="11010" width="13.375" style="10" customWidth="1"/>
    <col min="11011" max="11259" width="9" style="10"/>
    <col min="11260" max="11260" width="4.5" style="10" customWidth="1"/>
    <col min="11261" max="11261" width="46.25" style="10" customWidth="1"/>
    <col min="11262" max="11262" width="5" style="10" customWidth="1"/>
    <col min="11263" max="11265" width="0" style="10" hidden="1" customWidth="1"/>
    <col min="11266" max="11266" width="13.375" style="10" customWidth="1"/>
    <col min="11267" max="11515" width="9" style="10"/>
    <col min="11516" max="11516" width="4.5" style="10" customWidth="1"/>
    <col min="11517" max="11517" width="46.25" style="10" customWidth="1"/>
    <col min="11518" max="11518" width="5" style="10" customWidth="1"/>
    <col min="11519" max="11521" width="0" style="10" hidden="1" customWidth="1"/>
    <col min="11522" max="11522" width="13.375" style="10" customWidth="1"/>
    <col min="11523" max="11771" width="9" style="10"/>
    <col min="11772" max="11772" width="4.5" style="10" customWidth="1"/>
    <col min="11773" max="11773" width="46.25" style="10" customWidth="1"/>
    <col min="11774" max="11774" width="5" style="10" customWidth="1"/>
    <col min="11775" max="11777" width="0" style="10" hidden="1" customWidth="1"/>
    <col min="11778" max="11778" width="13.375" style="10" customWidth="1"/>
    <col min="11779" max="12027" width="9" style="10"/>
    <col min="12028" max="12028" width="4.5" style="10" customWidth="1"/>
    <col min="12029" max="12029" width="46.25" style="10" customWidth="1"/>
    <col min="12030" max="12030" width="5" style="10" customWidth="1"/>
    <col min="12031" max="12033" width="0" style="10" hidden="1" customWidth="1"/>
    <col min="12034" max="12034" width="13.375" style="10" customWidth="1"/>
    <col min="12035" max="12283" width="9" style="10"/>
    <col min="12284" max="12284" width="4.5" style="10" customWidth="1"/>
    <col min="12285" max="12285" width="46.25" style="10" customWidth="1"/>
    <col min="12286" max="12286" width="5" style="10" customWidth="1"/>
    <col min="12287" max="12289" width="0" style="10" hidden="1" customWidth="1"/>
    <col min="12290" max="12290" width="13.375" style="10" customWidth="1"/>
    <col min="12291" max="12539" width="9" style="10"/>
    <col min="12540" max="12540" width="4.5" style="10" customWidth="1"/>
    <col min="12541" max="12541" width="46.25" style="10" customWidth="1"/>
    <col min="12542" max="12542" width="5" style="10" customWidth="1"/>
    <col min="12543" max="12545" width="0" style="10" hidden="1" customWidth="1"/>
    <col min="12546" max="12546" width="13.375" style="10" customWidth="1"/>
    <col min="12547" max="12795" width="9" style="10"/>
    <col min="12796" max="12796" width="4.5" style="10" customWidth="1"/>
    <col min="12797" max="12797" width="46.25" style="10" customWidth="1"/>
    <col min="12798" max="12798" width="5" style="10" customWidth="1"/>
    <col min="12799" max="12801" width="0" style="10" hidden="1" customWidth="1"/>
    <col min="12802" max="12802" width="13.375" style="10" customWidth="1"/>
    <col min="12803" max="13051" width="9" style="10"/>
    <col min="13052" max="13052" width="4.5" style="10" customWidth="1"/>
    <col min="13053" max="13053" width="46.25" style="10" customWidth="1"/>
    <col min="13054" max="13054" width="5" style="10" customWidth="1"/>
    <col min="13055" max="13057" width="0" style="10" hidden="1" customWidth="1"/>
    <col min="13058" max="13058" width="13.375" style="10" customWidth="1"/>
    <col min="13059" max="13307" width="9" style="10"/>
    <col min="13308" max="13308" width="4.5" style="10" customWidth="1"/>
    <col min="13309" max="13309" width="46.25" style="10" customWidth="1"/>
    <col min="13310" max="13310" width="5" style="10" customWidth="1"/>
    <col min="13311" max="13313" width="0" style="10" hidden="1" customWidth="1"/>
    <col min="13314" max="13314" width="13.375" style="10" customWidth="1"/>
    <col min="13315" max="13563" width="9" style="10"/>
    <col min="13564" max="13564" width="4.5" style="10" customWidth="1"/>
    <col min="13565" max="13565" width="46.25" style="10" customWidth="1"/>
    <col min="13566" max="13566" width="5" style="10" customWidth="1"/>
    <col min="13567" max="13569" width="0" style="10" hidden="1" customWidth="1"/>
    <col min="13570" max="13570" width="13.375" style="10" customWidth="1"/>
    <col min="13571" max="13819" width="9" style="10"/>
    <col min="13820" max="13820" width="4.5" style="10" customWidth="1"/>
    <col min="13821" max="13821" width="46.25" style="10" customWidth="1"/>
    <col min="13822" max="13822" width="5" style="10" customWidth="1"/>
    <col min="13823" max="13825" width="0" style="10" hidden="1" customWidth="1"/>
    <col min="13826" max="13826" width="13.375" style="10" customWidth="1"/>
    <col min="13827" max="14075" width="9" style="10"/>
    <col min="14076" max="14076" width="4.5" style="10" customWidth="1"/>
    <col min="14077" max="14077" width="46.25" style="10" customWidth="1"/>
    <col min="14078" max="14078" width="5" style="10" customWidth="1"/>
    <col min="14079" max="14081" width="0" style="10" hidden="1" customWidth="1"/>
    <col min="14082" max="14082" width="13.375" style="10" customWidth="1"/>
    <col min="14083" max="14331" width="9" style="10"/>
    <col min="14332" max="14332" width="4.5" style="10" customWidth="1"/>
    <col min="14333" max="14333" width="46.25" style="10" customWidth="1"/>
    <col min="14334" max="14334" width="5" style="10" customWidth="1"/>
    <col min="14335" max="14337" width="0" style="10" hidden="1" customWidth="1"/>
    <col min="14338" max="14338" width="13.375" style="10" customWidth="1"/>
    <col min="14339" max="14587" width="9" style="10"/>
    <col min="14588" max="14588" width="4.5" style="10" customWidth="1"/>
    <col min="14589" max="14589" width="46.25" style="10" customWidth="1"/>
    <col min="14590" max="14590" width="5" style="10" customWidth="1"/>
    <col min="14591" max="14593" width="0" style="10" hidden="1" customWidth="1"/>
    <col min="14594" max="14594" width="13.375" style="10" customWidth="1"/>
    <col min="14595" max="14843" width="9" style="10"/>
    <col min="14844" max="14844" width="4.5" style="10" customWidth="1"/>
    <col min="14845" max="14845" width="46.25" style="10" customWidth="1"/>
    <col min="14846" max="14846" width="5" style="10" customWidth="1"/>
    <col min="14847" max="14849" width="0" style="10" hidden="1" customWidth="1"/>
    <col min="14850" max="14850" width="13.375" style="10" customWidth="1"/>
    <col min="14851" max="15099" width="9" style="10"/>
    <col min="15100" max="15100" width="4.5" style="10" customWidth="1"/>
    <col min="15101" max="15101" width="46.25" style="10" customWidth="1"/>
    <col min="15102" max="15102" width="5" style="10" customWidth="1"/>
    <col min="15103" max="15105" width="0" style="10" hidden="1" customWidth="1"/>
    <col min="15106" max="15106" width="13.375" style="10" customWidth="1"/>
    <col min="15107" max="15355" width="9" style="10"/>
    <col min="15356" max="15356" width="4.5" style="10" customWidth="1"/>
    <col min="15357" max="15357" width="46.25" style="10" customWidth="1"/>
    <col min="15358" max="15358" width="5" style="10" customWidth="1"/>
    <col min="15359" max="15361" width="0" style="10" hidden="1" customWidth="1"/>
    <col min="15362" max="15362" width="13.375" style="10" customWidth="1"/>
    <col min="15363" max="15611" width="9" style="10"/>
    <col min="15612" max="15612" width="4.5" style="10" customWidth="1"/>
    <col min="15613" max="15613" width="46.25" style="10" customWidth="1"/>
    <col min="15614" max="15614" width="5" style="10" customWidth="1"/>
    <col min="15615" max="15617" width="0" style="10" hidden="1" customWidth="1"/>
    <col min="15618" max="15618" width="13.375" style="10" customWidth="1"/>
    <col min="15619" max="15867" width="9" style="10"/>
    <col min="15868" max="15868" width="4.5" style="10" customWidth="1"/>
    <col min="15869" max="15869" width="46.25" style="10" customWidth="1"/>
    <col min="15870" max="15870" width="5" style="10" customWidth="1"/>
    <col min="15871" max="15873" width="0" style="10" hidden="1" customWidth="1"/>
    <col min="15874" max="15874" width="13.375" style="10" customWidth="1"/>
    <col min="15875" max="16123" width="9" style="10"/>
    <col min="16124" max="16124" width="4.5" style="10" customWidth="1"/>
    <col min="16125" max="16125" width="46.25" style="10" customWidth="1"/>
    <col min="16126" max="16126" width="5" style="10" customWidth="1"/>
    <col min="16127" max="16129" width="0" style="10" hidden="1" customWidth="1"/>
    <col min="16130" max="16130" width="13.375" style="10" customWidth="1"/>
    <col min="16131" max="16384" width="9" style="10"/>
  </cols>
  <sheetData>
    <row r="1" spans="1:4" s="6" customFormat="1" x14ac:dyDescent="0.3">
      <c r="A1" s="116" t="s">
        <v>481</v>
      </c>
      <c r="B1" s="116"/>
      <c r="C1" s="116"/>
    </row>
    <row r="2" spans="1:4" s="6" customFormat="1" x14ac:dyDescent="0.3">
      <c r="A2" s="117" t="s">
        <v>476</v>
      </c>
      <c r="B2" s="117"/>
      <c r="C2" s="117"/>
      <c r="D2" s="18"/>
    </row>
    <row r="3" spans="1:4" s="6" customFormat="1" x14ac:dyDescent="0.3">
      <c r="A3" s="16" t="s">
        <v>0</v>
      </c>
      <c r="B3" s="28" t="s">
        <v>462</v>
      </c>
      <c r="C3" s="17" t="s">
        <v>485</v>
      </c>
    </row>
    <row r="4" spans="1:4" ht="56.25" x14ac:dyDescent="0.3">
      <c r="A4" s="11">
        <v>1</v>
      </c>
      <c r="B4" s="12" t="s">
        <v>469</v>
      </c>
      <c r="C4" s="29">
        <v>2335000</v>
      </c>
    </row>
  </sheetData>
  <mergeCells count="2">
    <mergeCell ref="A1:C1"/>
    <mergeCell ref="A2:C2"/>
  </mergeCells>
  <pageMargins left="0.7" right="0.25" top="0.39370078740157499" bottom="0.39370078740157499" header="0.39370078740157499" footer="0.39370078740157499"/>
  <pageSetup paperSize="9" scale="95" firstPageNumber="313" orientation="portrait"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DATODT</vt:lpstr>
      <vt:lpstr>DATONT</vt:lpstr>
      <vt:lpstr>DATNN</vt:lpstr>
      <vt:lpstr>DatSXKD</vt:lpstr>
      <vt:lpstr>đất TMDV</vt:lpstr>
      <vt:lpstr>DATNN!Print_Area</vt:lpstr>
      <vt:lpstr>DATONT!Print_Area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2019-12-20T01:12:11Z</cp:lastPrinted>
  <dcterms:created xsi:type="dcterms:W3CDTF">2019-10-05T07:42:24Z</dcterms:created>
  <dcterms:modified xsi:type="dcterms:W3CDTF">2019-12-20T02:30:20Z</dcterms:modified>
</cp:coreProperties>
</file>